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7935" firstSheet="2" activeTab="2"/>
  </bookViews>
  <sheets>
    <sheet name="Constituição dos Juris Sem Prob" sheetId="5" r:id="rId1"/>
    <sheet name="Lista  de candidaturas" sheetId="9" r:id="rId2"/>
    <sheet name="Colocações" sheetId="10" r:id="rId3"/>
    <sheet name="Colocações por instituição" sheetId="11" r:id="rId4"/>
    <sheet name="Folha1" sheetId="12" r:id="rId5"/>
    <sheet name="Folha2" sheetId="13" r:id="rId6"/>
    <sheet name="Folha3" sheetId="14" r:id="rId7"/>
  </sheets>
  <definedNames>
    <definedName name="_xlnm.Print_Titles" localSheetId="0">'Constituição dos Juris Sem Prob'!$5:$5</definedName>
  </definedNames>
  <calcPr calcId="145621"/>
</workbook>
</file>

<file path=xl/calcChain.xml><?xml version="1.0" encoding="utf-8"?>
<calcChain xmlns="http://schemas.openxmlformats.org/spreadsheetml/2006/main">
  <c r="D33" i="11" l="1"/>
  <c r="E33" i="11"/>
  <c r="F33" i="11"/>
  <c r="G33" i="11"/>
  <c r="H33" i="11"/>
  <c r="I33" i="11"/>
  <c r="J33" i="11"/>
  <c r="K33" i="11"/>
  <c r="C33" i="11"/>
  <c r="B33" i="11"/>
  <c r="M16" i="11"/>
  <c r="L30" i="11"/>
  <c r="M30" i="11"/>
  <c r="L31" i="11"/>
  <c r="M31" i="11"/>
  <c r="M18" i="11"/>
  <c r="L18" i="11"/>
  <c r="M13" i="11"/>
  <c r="L13" i="11"/>
  <c r="M9" i="11"/>
  <c r="M10" i="11"/>
  <c r="M11" i="11"/>
  <c r="L9" i="11"/>
  <c r="L10" i="11"/>
  <c r="L11" i="11"/>
  <c r="C7" i="10"/>
  <c r="L7" i="11" l="1"/>
  <c r="M7" i="11"/>
  <c r="L8" i="11"/>
  <c r="M8" i="11"/>
  <c r="L12" i="11"/>
  <c r="M12" i="11"/>
  <c r="L14" i="11"/>
  <c r="M14" i="11"/>
  <c r="L15" i="11"/>
  <c r="M15" i="11"/>
  <c r="L17" i="11"/>
  <c r="M17" i="11"/>
  <c r="L19" i="11"/>
  <c r="M19" i="11"/>
  <c r="L20" i="11"/>
  <c r="M20" i="11"/>
  <c r="L21" i="11"/>
  <c r="M21" i="11"/>
  <c r="L22" i="11"/>
  <c r="M22" i="11"/>
  <c r="L23" i="11"/>
  <c r="M23" i="11"/>
  <c r="L24" i="11"/>
  <c r="M24" i="11"/>
  <c r="L25" i="11"/>
  <c r="M25" i="11"/>
  <c r="L26" i="11"/>
  <c r="M26" i="11"/>
  <c r="L27" i="11"/>
  <c r="M27" i="11"/>
  <c r="L28" i="11"/>
  <c r="M28" i="11"/>
  <c r="L29" i="11"/>
  <c r="M29" i="11"/>
  <c r="L32" i="11"/>
  <c r="M32" i="11"/>
  <c r="L33" i="11"/>
  <c r="M33" i="11"/>
  <c r="M6" i="11"/>
  <c r="L6" i="11"/>
  <c r="L34" i="11" l="1"/>
  <c r="C44" i="9"/>
  <c r="E135" i="5" l="1"/>
  <c r="E131" i="5"/>
  <c r="E128" i="5"/>
  <c r="E126" i="5"/>
  <c r="E118" i="5"/>
  <c r="E113" i="5"/>
  <c r="E103" i="5"/>
  <c r="E97" i="5"/>
  <c r="E93" i="5"/>
  <c r="E88" i="5"/>
  <c r="E87" i="5"/>
  <c r="E82" i="5"/>
  <c r="E81" i="5"/>
  <c r="E74" i="5"/>
  <c r="E73" i="5"/>
  <c r="E56" i="5"/>
  <c r="E53" i="5"/>
  <c r="E49" i="5"/>
  <c r="E48" i="5"/>
  <c r="E46" i="5"/>
  <c r="E42" i="5"/>
  <c r="E40" i="5"/>
  <c r="E37" i="5"/>
  <c r="E34" i="5"/>
  <c r="E28" i="5"/>
  <c r="E26" i="5"/>
  <c r="E17" i="5"/>
  <c r="E15" i="5"/>
  <c r="E8" i="5"/>
  <c r="E6" i="5"/>
  <c r="D15" i="5"/>
  <c r="D8" i="5"/>
  <c r="D6" i="5"/>
  <c r="G136" i="5" l="1"/>
  <c r="E137" i="5"/>
  <c r="F44" i="9"/>
</calcChain>
</file>

<file path=xl/sharedStrings.xml><?xml version="1.0" encoding="utf-8"?>
<sst xmlns="http://schemas.openxmlformats.org/spreadsheetml/2006/main" count="346" uniqueCount="268">
  <si>
    <t>Especialidade</t>
  </si>
  <si>
    <t>ANESTESIOLOGIA</t>
  </si>
  <si>
    <t>CARDIOLOGIA</t>
  </si>
  <si>
    <t>CIRURGIA GERAL</t>
  </si>
  <si>
    <t>CIRURGIA VASCULAR</t>
  </si>
  <si>
    <t>ENDOCRINOLOGIA</t>
  </si>
  <si>
    <t>GASTRENTEROLOGIA</t>
  </si>
  <si>
    <t>INFECCIOLOGIA</t>
  </si>
  <si>
    <t>NEFROLOGIA</t>
  </si>
  <si>
    <t>NEUROLOGIA</t>
  </si>
  <si>
    <t>NEURORADIOLOGIA</t>
  </si>
  <si>
    <t>OFTALMOLOGIA</t>
  </si>
  <si>
    <t>ORTOPEDIA</t>
  </si>
  <si>
    <t>OTORRINOLARINGOLOGIA</t>
  </si>
  <si>
    <t>PNEUMOLOGIA</t>
  </si>
  <si>
    <t>PSIQUIATRIA</t>
  </si>
  <si>
    <t>RADIOLOGIA</t>
  </si>
  <si>
    <t>REUMATOLOGIA</t>
  </si>
  <si>
    <t>UROLOGIA</t>
  </si>
  <si>
    <t>MEDICINA FISICA
REABILITAÇÃO</t>
  </si>
  <si>
    <t>ANATOMIA 
PATOLOGICA</t>
  </si>
  <si>
    <t>HEMATOLOGIA
CLINICA</t>
  </si>
  <si>
    <t>MEDICINA 
INTERNA</t>
  </si>
  <si>
    <t>ONCOLOGIA
MEDICA</t>
  </si>
  <si>
    <t>PATOLOGIA
CLÍNICA</t>
  </si>
  <si>
    <t>DERMATO-VENEREOLOGIA</t>
  </si>
  <si>
    <t>GINECOLOGIA E
OBSTETRICIA</t>
  </si>
  <si>
    <t>IMUNO-ALERGOLOGIA</t>
  </si>
  <si>
    <t>IMUNO-HEMOTERAPIA</t>
  </si>
  <si>
    <t>PEDIATRIA</t>
  </si>
  <si>
    <t>SAÚDE PÚBLICA</t>
  </si>
  <si>
    <t>Nome dos candidatos</t>
  </si>
  <si>
    <t>Ermelindo Silva Tavares</t>
  </si>
  <si>
    <t>Filipe  Mira Ferreira</t>
  </si>
  <si>
    <t>Idilia Maria de Matos Pina</t>
  </si>
  <si>
    <t>Rudolfo de  Almeida Montemor</t>
  </si>
  <si>
    <t>Despacho nº 10231-A/2013, publicado  na  2ª série  do D.R. nº 148, de 02 de agosto  de 2013</t>
  </si>
  <si>
    <t xml:space="preserve">Procedimento simplificado de recrutamento de pessoal médico ,
cujo internato médico foi  concluido  na 1ª época  de 2013   </t>
  </si>
  <si>
    <t>Inês Maria  Crispim Gomes  da  Silva</t>
  </si>
  <si>
    <t>Ana Rita Domingues da Silva</t>
  </si>
  <si>
    <t>Aline Estela Medeiros Gomes</t>
  </si>
  <si>
    <t>Natacha Fontes</t>
  </si>
  <si>
    <t>Maria  Teresa Toda Sanches de Brito</t>
  </si>
  <si>
    <t>Neide Sandra Pereira Alonso</t>
  </si>
  <si>
    <t>Vanda Sofia Barros Areias</t>
  </si>
  <si>
    <t>Sónia Patricia da Silva Ribas</t>
  </si>
  <si>
    <t>Luis António Pinto de Freitas</t>
  </si>
  <si>
    <t>Maria Gabriela Guimarães Abreu</t>
  </si>
  <si>
    <t>Miguel Jorge Soeiro de  Carvalho  Furtado</t>
  </si>
  <si>
    <t>José Miguel Lanceiro  Ramos</t>
  </si>
  <si>
    <t>Eduardo José dos  Santos Ribeiro</t>
  </si>
  <si>
    <t>José João Mendes Marques</t>
  </si>
  <si>
    <t>Dalila Maria Rodrigues Gonçalves  Veiga</t>
  </si>
  <si>
    <t>Alexandre Oliveira  Resende</t>
  </si>
  <si>
    <t>Clara Maria  Correia Nogueira  Azevedo</t>
  </si>
  <si>
    <t>Gustavo Lourenço Lopes Queirós</t>
  </si>
  <si>
    <t>Ângelo Adroaldo do Amaral de Jesus Rodrigues</t>
  </si>
  <si>
    <t>André Garcez de Lencastre</t>
  </si>
  <si>
    <t>Maria João Marques Cruz</t>
  </si>
  <si>
    <t>Rita  de Beires  Sarmento Pimentel</t>
  </si>
  <si>
    <t>Filipa Daniela Alves de Campos</t>
  </si>
  <si>
    <t>Elena  Kronberg</t>
  </si>
  <si>
    <t>Ricardo  André Magalhães Rodrigues</t>
  </si>
  <si>
    <t>Cristina Mafalda Mendes Carvalho</t>
  </si>
  <si>
    <t>João Luis Vítor Marques</t>
  </si>
  <si>
    <t>João Paulo de Sousa Campos  Mendes</t>
  </si>
  <si>
    <t>José Manuel Teixeira Dantas</t>
  </si>
  <si>
    <t>Pedro Vieira da  Natividade Faria João</t>
  </si>
  <si>
    <t>Maria de Lurdes Martins Malva Correia</t>
  </si>
  <si>
    <t xml:space="preserve">Pedro Miguel Martinho Rodrigues </t>
  </si>
  <si>
    <t>Tamara Prokopenko</t>
  </si>
  <si>
    <t>Ricardo José Mendes Vasco  D'Almeida</t>
  </si>
  <si>
    <t>João Paulo de Matos  Barosa</t>
  </si>
  <si>
    <t>Pedro  Miguel Araújo Campos de Castro</t>
  </si>
  <si>
    <t>Maria Vergilia Candal Ribeiro da Cunha</t>
  </si>
  <si>
    <t>João Pedro Delgado Caetano</t>
  </si>
  <si>
    <t>Marta Maria Casal Lima Basto</t>
  </si>
  <si>
    <t>Ana Manuel Nunes  Machado</t>
  </si>
  <si>
    <t>Joana Mendonça  Guardado</t>
  </si>
  <si>
    <t>Gonçalo Matos Beja Boffa Molinar</t>
  </si>
  <si>
    <t>André Maria Sande Ribeiro  de Serpa Oliva</t>
  </si>
  <si>
    <t>João  José Dinis da  Silva</t>
  </si>
  <si>
    <t>Luis Cláudio de Jesus Leite</t>
  </si>
  <si>
    <t>Liliane  Soraia Carvalho Almeida</t>
  </si>
  <si>
    <t>Ana Cláudia Vicente Figueira da  Silva</t>
  </si>
  <si>
    <t>Paula Maria Lobato Pestana Pereira</t>
  </si>
  <si>
    <t>Maria  Carmen Alonso Calvo</t>
  </si>
  <si>
    <t>Carina Cardoso da  Silva</t>
  </si>
  <si>
    <t>Hélder Filipe da Cunha Esperto</t>
  </si>
  <si>
    <t>Filipa Alexandra Cardos Saraiva  Januário</t>
  </si>
  <si>
    <t>Eva Brandão Rocha Tavares</t>
  </si>
  <si>
    <t>Paula Cristina Dias  Ferreira Martins  da Costa</t>
  </si>
  <si>
    <t>Sónia Alexandra Pinto dos  Santos</t>
  </si>
  <si>
    <t>Cátia Sofia  Almeida e  Sousa</t>
  </si>
  <si>
    <t>Maria Inês Correia  Rodrigues</t>
  </si>
  <si>
    <t>Ana Isabel de Rocha Cardoso</t>
  </si>
  <si>
    <t>Teresa Lúcia Gomes Lopes Alves da  Silva  Henriques</t>
  </si>
  <si>
    <t>Anaxore Inhelder Cardos  Casimiro</t>
  </si>
  <si>
    <t>Ana Rita Mendes Mateus</t>
  </si>
  <si>
    <t>Pedro  Miguel Duarte  Mendes</t>
  </si>
  <si>
    <t>Paulo Sérgio Aguiar Venâncio</t>
  </si>
  <si>
    <t>Ana Sofia Fernandes de Castro</t>
  </si>
  <si>
    <t>Nuno Miguel Ribeiro Dias Alves</t>
  </si>
  <si>
    <t>João Pedro Lopes  Rovisco</t>
  </si>
  <si>
    <t>Pedro Domingos Cunha Gomes Pereira</t>
  </si>
  <si>
    <t>Rui Alberto Capucho Ferreira</t>
  </si>
  <si>
    <t>Duarte João L ima  Dantas</t>
  </si>
  <si>
    <t>Gilberto João Patilha Marques</t>
  </si>
  <si>
    <t>César do Vale Carvalho</t>
  </si>
  <si>
    <t>Ana Cristina Benzinho da Silva Vieira Baptista</t>
  </si>
  <si>
    <t>Iolanda Gisela Conde Fernandes</t>
  </si>
  <si>
    <t>Cátia Sofia  Morgado  Gameiro</t>
  </si>
  <si>
    <t>José Pedro Nascimento Carda</t>
  </si>
  <si>
    <t>Ana Salselas Cabral</t>
  </si>
  <si>
    <t>Carlos Miguel Leitão  de Azevedo</t>
  </si>
  <si>
    <t>André Ferraz de Campos Amaral  Gomes</t>
  </si>
  <si>
    <t>Carla Alexandra da Costa  Teixeira</t>
  </si>
  <si>
    <t>João Manuel da  Rocha Preto</t>
  </si>
  <si>
    <t>Ana Gabriela Portela Coutinho de  Almeida</t>
  </si>
  <si>
    <t>Francisca Garcia Vieira de  Sá</t>
  </si>
  <si>
    <t>Inês Sofia Soares de Azevedo Vaz  Matos</t>
  </si>
  <si>
    <t>Raquel  Cristina Soares Pedrosa</t>
  </si>
  <si>
    <t>Teresa Raquel Ferreira Borges Gomes</t>
  </si>
  <si>
    <t>Maria Ana Ramalhete Manso</t>
  </si>
  <si>
    <t>Joana Melo da Silva Manuel</t>
  </si>
  <si>
    <t>Eduardo Matosa Barata Correia</t>
  </si>
  <si>
    <t>Eulália Maria Nunes Alves Pereira</t>
  </si>
  <si>
    <t>Márcia Inês Paiva  Alves</t>
  </si>
  <si>
    <t>Catarina Isabel Lima  Vieira</t>
  </si>
  <si>
    <t>Cátia  Laurinda do Nascimento Serra Rasteiro</t>
  </si>
  <si>
    <t>Leonor Fidalgo Àlvaro Pássaro</t>
  </si>
  <si>
    <t>Andreia Ferreira Ferrão Couto e Vasconcelos Pinela</t>
  </si>
  <si>
    <t>Nuno Miguel Pires Jesus  Pereira</t>
  </si>
  <si>
    <t>Elika Maria Lopes  Pinho</t>
  </si>
  <si>
    <t>Maria  Isabel Machado Apolinário</t>
  </si>
  <si>
    <t>Miguel Dias  Grunho</t>
  </si>
  <si>
    <t>Ana  Patricia Silva  Pita  Lobo</t>
  </si>
  <si>
    <t>David Nuno Xavier Matias  Rodrigues</t>
  </si>
  <si>
    <t>Ana Sofia Moreira Martins  Ferreira</t>
  </si>
  <si>
    <t>Teresa Isabel  Saraiva  Magalhães</t>
  </si>
  <si>
    <t>Telmo Edgar Custódio Sacramento</t>
  </si>
  <si>
    <t>Guida Maria  Baptista Marcelino  da Ponte</t>
  </si>
  <si>
    <t>Manuel  Maria de  Carvalho</t>
  </si>
  <si>
    <t>Maria  Suárez Gómez</t>
  </si>
  <si>
    <t>Hélder Miguel Dias  Lourenço</t>
  </si>
  <si>
    <t>Gustavo Coimbra dos  Reis</t>
  </si>
  <si>
    <t>Nelson Duarte  Teixeira</t>
  </si>
  <si>
    <t>Filipa Daniela Dias  Teixeira</t>
  </si>
  <si>
    <t>Florissandra Divanilda Zuleica  Andrade Colito Santos</t>
  </si>
  <si>
    <t>Mariana Ferreira Couto</t>
  </si>
  <si>
    <t>Ana Isabel Gonçalves Ribeiro</t>
  </si>
  <si>
    <t>João Pedro Lopes Raposo</t>
  </si>
  <si>
    <t>David Pacheco Castellano</t>
  </si>
  <si>
    <t>Ana Cristina Santos  Mirandez</t>
  </si>
  <si>
    <t>Claúdia Cesarina Rodrigues dos  Santos</t>
  </si>
  <si>
    <t>Mariana Sachetti Freitas Vilar</t>
  </si>
  <si>
    <t>Sergiu Usurelu</t>
  </si>
  <si>
    <t>Maria  João Diogo  Matos</t>
  </si>
  <si>
    <t>Isabel Cristina Rodrigues  Ferreira</t>
  </si>
  <si>
    <t>Denise Cristina  Lopes Correia  Pinto</t>
  </si>
  <si>
    <t>Eduardo José  Aguiar Soares de Castro e Oliveira</t>
  </si>
  <si>
    <t xml:space="preserve">Àlia Givá Ricardo José  </t>
  </si>
  <si>
    <t>Catarina Ambrozio Cruto</t>
  </si>
  <si>
    <t>Maria  da Conceição de Paiva Peixoto</t>
  </si>
  <si>
    <t>Lista de candidaturas  recebidas  na  ARS Alentejo</t>
  </si>
  <si>
    <t>Total</t>
  </si>
  <si>
    <t>com</t>
  </si>
  <si>
    <t>TOTAL</t>
  </si>
  <si>
    <t>Situação do Proc.</t>
  </si>
  <si>
    <t>Contatos do juri</t>
  </si>
  <si>
    <t>MGF</t>
  </si>
  <si>
    <t>Nº Vagas</t>
  </si>
  <si>
    <t>Teresa Catarina Gomes Moscoso</t>
  </si>
  <si>
    <t>Ana  Lúcia Paulo Farinha</t>
  </si>
  <si>
    <t>Joana Filipa de Almeida  Cardoso</t>
  </si>
  <si>
    <t>Despacho nº 180-A/2014, publicado  na  2ª série  do D.R. nº 11, de 06 de janeiro de 2014</t>
  </si>
  <si>
    <t>Ricardo Jorge Oliveira Santos</t>
  </si>
  <si>
    <t>Ana Margarida Duarte Monteiro Negreira Batista</t>
  </si>
  <si>
    <t>Pedro Nuno  de Oliveira Moreira</t>
  </si>
  <si>
    <t>Catarina Teixeira do  Amaral Resende</t>
  </si>
  <si>
    <t>Rui Manuel Antunes da  Cruz Pereira</t>
  </si>
  <si>
    <t>Filipa Margarida Lourenço Ribeiro</t>
  </si>
  <si>
    <t>Revelino Adalberto Henriques Lopes</t>
  </si>
  <si>
    <t>Joana Mafalda dos  Santos Amorim</t>
  </si>
  <si>
    <t>António Manuel Melo Soares de Almeida</t>
  </si>
  <si>
    <t>Jorge Fernando Pon Nunes</t>
  </si>
  <si>
    <t>Tânia Silva</t>
  </si>
  <si>
    <t>Carmelita Isabel Neves de Almeida Ribeiro</t>
  </si>
  <si>
    <t>Maria Leonor da Costa Sardo</t>
  </si>
  <si>
    <t>Jaime Novais de  Magalhães Santos</t>
  </si>
  <si>
    <t>Vera Mónica Gomes Pereira</t>
  </si>
  <si>
    <t>Fernando José Freitas Loureiro</t>
  </si>
  <si>
    <t>Luís Miguel Alpendre Miragaia</t>
  </si>
  <si>
    <t>Daniela Patricia Figueiredo Pinto</t>
  </si>
  <si>
    <t>Rui Miguel Bulhões Correia de Sá</t>
  </si>
  <si>
    <t>Pedro Miguel da Silva Azevedo Ferreira</t>
  </si>
  <si>
    <t>Teresa Sofia Moreira de Oliveira e Castro</t>
  </si>
  <si>
    <t>Ana Margarida Machado Lopes  Furão</t>
  </si>
  <si>
    <t>Sofia Olivia Fontes de Pinto Ribeiro</t>
  </si>
  <si>
    <t>Pedro Miguel de Mendonça Felício Cavaco Henriques</t>
  </si>
  <si>
    <t>Jorge Manuel Revez Inácio</t>
  </si>
  <si>
    <t xml:space="preserve">      </t>
  </si>
  <si>
    <t>Sofia Manuela Mota de Gouveia Gonçalves da Silva</t>
  </si>
  <si>
    <t>Joana Serra Caetano Baltazar Barreto</t>
  </si>
  <si>
    <t>Isabel Margarida Cardoso Dionisio</t>
  </si>
  <si>
    <t>Joana Filipa Silva Vidinha Tomás</t>
  </si>
  <si>
    <t>Edmilson Conceição Soares da Cunha</t>
  </si>
  <si>
    <t>Nuno Pedro Rodrigues de Lima Pinheiro</t>
  </si>
  <si>
    <t>PedroJoão Duarte Vicente Barata</t>
  </si>
  <si>
    <t>Ana Sofia Rodrigues Ferreira</t>
  </si>
  <si>
    <t xml:space="preserve"> Ata nº 1 </t>
  </si>
  <si>
    <t>Observações</t>
  </si>
  <si>
    <t>ONCOLOGIA MÉDICA</t>
  </si>
  <si>
    <t>DR.Amélia Santos 964085974</t>
  </si>
  <si>
    <t>adelaidebelo@ulsla.min-saude.pt</t>
  </si>
  <si>
    <t>Ata nº 1.Júri 28-02</t>
  </si>
  <si>
    <t>Enviado ao júri em 5/03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</si>
  <si>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a</t>
  </si>
  <si>
    <t>Ata nº1.Deserto</t>
  </si>
  <si>
    <t>Ata nº1. LCA</t>
  </si>
  <si>
    <t>Proc. com ao juri 26-02.LCA</t>
  </si>
  <si>
    <t>Ata nº1,júri 12-03</t>
  </si>
  <si>
    <t>Admitido</t>
  </si>
  <si>
    <t>LCA</t>
  </si>
  <si>
    <t>284325031/964475625</t>
  </si>
  <si>
    <t>Ata nº 1.Júri 17-03</t>
  </si>
  <si>
    <t>Ata nº 1-12-03. LCA</t>
  </si>
  <si>
    <t>Ata nº 1.Júri 28-02:LCA</t>
  </si>
  <si>
    <t>Excluido</t>
  </si>
  <si>
    <t>Ata nº 1.Júri 28-02.LCA</t>
  </si>
  <si>
    <t>INSTITUIÇÕES</t>
  </si>
  <si>
    <t>ARSA</t>
  </si>
  <si>
    <t>HESE</t>
  </si>
  <si>
    <t>ULSBA</t>
  </si>
  <si>
    <t>ULSLA</t>
  </si>
  <si>
    <t>ULSNA</t>
  </si>
  <si>
    <t>GINECOLOGIA / OBSTETRICIA</t>
  </si>
  <si>
    <t>IMUNOALERGOLOGIA</t>
  </si>
  <si>
    <t>MEDICINA FISICA  REABILITAÇÃO</t>
  </si>
  <si>
    <t>MEDICINA GERAL e FAMILIAR</t>
  </si>
  <si>
    <t>MEDICINA INTERNA</t>
  </si>
  <si>
    <t>PEDIATRIA MÉDICA</t>
  </si>
  <si>
    <t>Total Alent</t>
  </si>
  <si>
    <t>Ata nº 1.Júri 28-02.LCA.LCF</t>
  </si>
  <si>
    <t xml:space="preserve">Admitido. </t>
  </si>
  <si>
    <t>LCA.LCFAg. Pub.</t>
  </si>
  <si>
    <t>Deserto. 
Aguarda  pub. Em  DR</t>
  </si>
  <si>
    <t>Admitido.Ag. Pub.</t>
  </si>
  <si>
    <t>Évora,  01 de abril de 2014</t>
  </si>
  <si>
    <t>Vagas Atribuidas</t>
  </si>
  <si>
    <t>Vagas
Ocupadas</t>
  </si>
  <si>
    <t>Ag Ata nº1.Júri 08-04</t>
  </si>
  <si>
    <t xml:space="preserve">ONCOLOGIA MÉDICA </t>
  </si>
  <si>
    <t>ORL</t>
  </si>
  <si>
    <t>Procedimentos Concursais  pessoal médico- 2ª época de 2014- Colocações</t>
  </si>
  <si>
    <t xml:space="preserve">Procedimento simplificado de recrutamento de pessoal médico ,
cujo internato médico foi  concluido  na 2ª época  de 2014  </t>
  </si>
  <si>
    <t>Saúde Pública</t>
  </si>
  <si>
    <t>CIRURGIA PLÁSTICA</t>
  </si>
  <si>
    <t>DERMATOVENEREOLOGIA</t>
  </si>
  <si>
    <t>ESTOMATOLOGIA</t>
  </si>
  <si>
    <t>HEMATOLOGIA</t>
  </si>
  <si>
    <t>IMUNOHEMOTERAPIA</t>
  </si>
  <si>
    <t>Procedimentos em  curso</t>
  </si>
  <si>
    <t>Évora, 12 de fevereiro de 2015</t>
  </si>
  <si>
    <t>Andreia Isabel Cabete Portulez</t>
  </si>
  <si>
    <t>Micaela Mestre Pereira da  Silva Lopes</t>
  </si>
  <si>
    <t>Évora, 10 de março de 2015</t>
  </si>
  <si>
    <t>Despacho nº 1036- B/2015,  publicado  na  2ª série  do D.R. nº  21 , de 30/01/2015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</si>
</sst>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 wrapText="1"/>
    </xf>
    <xf numFmtId="0" fontId="6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 vertical="center"/>
    </xf>
    <xf numFmtId="0" fontId="10" fillId="0" borderId="4" xfId="0" applyFont="1" applyBorder="1"/>
    <xf numFmtId="0" fontId="8" fillId="2" borderId="4" xfId="0" applyFont="1" applyFill="1" applyBorder="1" applyAlignment="1">
      <alignment horizontal="justify" vertical="center"/>
    </xf>
    <xf numFmtId="0" fontId="8" fillId="3" borderId="4" xfId="0" applyFont="1" applyFill="1" applyBorder="1" applyAlignment="1">
      <alignment horizontal="justify" vertical="center"/>
    </xf>
    <xf numFmtId="0" fontId="0" fillId="0" borderId="4" xfId="0" applyBorder="1"/>
    <xf numFmtId="0" fontId="9" fillId="4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justify" vertical="center"/>
    </xf>
    <xf numFmtId="0" fontId="5" fillId="2" borderId="4" xfId="0" applyFont="1" applyFill="1" applyBorder="1" applyAlignment="1">
      <alignment horizontal="left" vertical="center"/>
    </xf>
    <xf numFmtId="0" fontId="9" fillId="0" borderId="4" xfId="0" applyFont="1" applyBorder="1"/>
    <xf numFmtId="0" fontId="0" fillId="0" borderId="7" xfId="0" applyBorder="1"/>
    <xf numFmtId="0" fontId="2" fillId="2" borderId="3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justify" vertical="center"/>
    </xf>
    <xf numFmtId="0" fontId="0" fillId="0" borderId="5" xfId="0" applyBorder="1"/>
    <xf numFmtId="0" fontId="6" fillId="0" borderId="6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/>
    <xf numFmtId="14" fontId="0" fillId="0" borderId="1" xfId="0" applyNumberFormat="1" applyBorder="1"/>
    <xf numFmtId="0" fontId="12" fillId="0" borderId="1" xfId="1" applyBorder="1" applyAlignment="1">
      <alignment wrapText="1"/>
    </xf>
    <xf numFmtId="0" fontId="12" fillId="0" borderId="1" xfId="1" applyBorder="1"/>
    <xf numFmtId="14" fontId="12" fillId="0" borderId="1" xfId="1" applyNumberFormat="1" applyBorder="1"/>
    <xf numFmtId="0" fontId="1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9" xfId="0" applyFont="1" applyBorder="1"/>
    <xf numFmtId="14" fontId="0" fillId="0" borderId="3" xfId="0" applyNumberFormat="1" applyBorder="1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8" fillId="2" borderId="4" xfId="0" applyFont="1" applyFill="1" applyBorder="1" applyAlignment="1">
      <alignment horizontal="left" vertical="center"/>
    </xf>
    <xf numFmtId="0" fontId="13" fillId="0" borderId="1" xfId="1" applyFont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15" fillId="2" borderId="4" xfId="0" applyFont="1" applyFill="1" applyBorder="1" applyAlignment="1">
      <alignment horizontal="justify" vertical="center"/>
    </xf>
    <xf numFmtId="0" fontId="14" fillId="0" borderId="1" xfId="0" applyFont="1" applyBorder="1"/>
    <xf numFmtId="0" fontId="14" fillId="0" borderId="0" xfId="0" applyFont="1"/>
    <xf numFmtId="0" fontId="0" fillId="0" borderId="0" xfId="0" applyFill="1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5" borderId="7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16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10" fillId="0" borderId="4" xfId="0" applyFont="1" applyFill="1" applyBorder="1" applyAlignment="1">
      <alignment horizontal="justify" vertical="center"/>
    </xf>
    <xf numFmtId="0" fontId="10" fillId="0" borderId="3" xfId="0" applyFont="1" applyFill="1" applyBorder="1"/>
    <xf numFmtId="0" fontId="0" fillId="0" borderId="2" xfId="0" applyFill="1" applyBorder="1"/>
    <xf numFmtId="0" fontId="10" fillId="3" borderId="0" xfId="0" applyFont="1" applyFill="1"/>
    <xf numFmtId="0" fontId="20" fillId="3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0" fontId="10" fillId="0" borderId="1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10" fillId="0" borderId="1" xfId="0" applyFont="1" applyFill="1" applyBorder="1" applyAlignment="1">
      <alignment horizontal="justify" vertic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centerContinuous" wrapText="1" shrinkToFit="1"/>
    </xf>
    <xf numFmtId="0" fontId="20" fillId="2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/>
    </xf>
    <xf numFmtId="0" fontId="17" fillId="5" borderId="13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delaidebelo@ulsla.min-saude.p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7"/>
  <sheetViews>
    <sheetView workbookViewId="0">
      <selection sqref="A1:XFD1048576"/>
    </sheetView>
  </sheetViews>
  <sheetFormatPr defaultRowHeight="15" x14ac:dyDescent="0.25"/>
  <cols>
    <col min="1" max="1" width="8.140625" customWidth="1"/>
    <col min="2" max="2" width="21.5703125" customWidth="1"/>
    <col min="3" max="3" width="66.7109375" customWidth="1"/>
    <col min="4" max="4" width="0" hidden="1" customWidth="1"/>
  </cols>
  <sheetData>
    <row r="1" spans="2:5" ht="44.25" customHeight="1" x14ac:dyDescent="0.25">
      <c r="B1" s="91" t="s">
        <v>37</v>
      </c>
      <c r="C1" s="91"/>
    </row>
    <row r="2" spans="2:5" ht="23.25" customHeight="1" x14ac:dyDescent="0.25">
      <c r="B2" s="5" t="s">
        <v>164</v>
      </c>
      <c r="C2" s="5"/>
    </row>
    <row r="3" spans="2:5" ht="23.25" customHeight="1" x14ac:dyDescent="0.25">
      <c r="B3" s="6" t="s">
        <v>36</v>
      </c>
      <c r="C3" s="6"/>
    </row>
    <row r="4" spans="2:5" ht="23.25" customHeight="1" x14ac:dyDescent="0.25"/>
    <row r="5" spans="2:5" ht="15.75" x14ac:dyDescent="0.25">
      <c r="B5" s="4" t="s">
        <v>0</v>
      </c>
      <c r="C5" s="7" t="s">
        <v>31</v>
      </c>
      <c r="D5" s="1" t="s">
        <v>165</v>
      </c>
      <c r="E5" s="1" t="s">
        <v>165</v>
      </c>
    </row>
    <row r="6" spans="2:5" ht="15" customHeight="1" x14ac:dyDescent="0.25">
      <c r="B6" s="84" t="s">
        <v>20</v>
      </c>
      <c r="C6" s="8" t="s">
        <v>150</v>
      </c>
      <c r="D6" s="19">
        <f>COUNTA(C6:C7)</f>
        <v>2</v>
      </c>
      <c r="E6" s="81">
        <f>COUNTA(C6:C7)</f>
        <v>2</v>
      </c>
    </row>
    <row r="7" spans="2:5" x14ac:dyDescent="0.25">
      <c r="B7" s="85"/>
      <c r="C7" s="8" t="s">
        <v>56</v>
      </c>
      <c r="D7" s="18"/>
      <c r="E7" s="83"/>
    </row>
    <row r="8" spans="2:5" x14ac:dyDescent="0.25">
      <c r="B8" s="84" t="s">
        <v>1</v>
      </c>
      <c r="C8" s="9" t="s">
        <v>153</v>
      </c>
      <c r="D8" s="88">
        <f>COUNTA(C8:C14)</f>
        <v>7</v>
      </c>
      <c r="E8" s="81">
        <f>COUNTA(C8:C14)</f>
        <v>7</v>
      </c>
    </row>
    <row r="9" spans="2:5" x14ac:dyDescent="0.25">
      <c r="B9" s="85"/>
      <c r="C9" s="10" t="s">
        <v>77</v>
      </c>
      <c r="D9" s="89"/>
      <c r="E9" s="82"/>
    </row>
    <row r="10" spans="2:5" x14ac:dyDescent="0.25">
      <c r="B10" s="85"/>
      <c r="C10" s="10" t="s">
        <v>125</v>
      </c>
      <c r="D10" s="89"/>
      <c r="E10" s="82"/>
    </row>
    <row r="11" spans="2:5" x14ac:dyDescent="0.25">
      <c r="B11" s="85"/>
      <c r="C11" s="10" t="s">
        <v>123</v>
      </c>
      <c r="D11" s="89"/>
      <c r="E11" s="82"/>
    </row>
    <row r="12" spans="2:5" x14ac:dyDescent="0.25">
      <c r="B12" s="85"/>
      <c r="C12" s="10" t="s">
        <v>52</v>
      </c>
      <c r="D12" s="89"/>
      <c r="E12" s="82"/>
    </row>
    <row r="13" spans="2:5" x14ac:dyDescent="0.25">
      <c r="B13" s="85"/>
      <c r="C13" s="10" t="s">
        <v>124</v>
      </c>
      <c r="D13" s="89"/>
      <c r="E13" s="82"/>
    </row>
    <row r="14" spans="2:5" x14ac:dyDescent="0.25">
      <c r="B14" s="85"/>
      <c r="C14" s="10" t="s">
        <v>76</v>
      </c>
      <c r="D14" s="90"/>
      <c r="E14" s="83"/>
    </row>
    <row r="15" spans="2:5" x14ac:dyDescent="0.25">
      <c r="B15" s="84" t="s">
        <v>2</v>
      </c>
      <c r="C15" s="10" t="s">
        <v>126</v>
      </c>
      <c r="D15" s="88">
        <f>COUNTA(C15:C16)</f>
        <v>2</v>
      </c>
      <c r="E15" s="81">
        <f>COUNTA(C15:C16)</f>
        <v>2</v>
      </c>
    </row>
    <row r="16" spans="2:5" x14ac:dyDescent="0.25">
      <c r="B16" s="85"/>
      <c r="C16" s="11" t="s">
        <v>78</v>
      </c>
      <c r="D16" s="90"/>
      <c r="E16" s="83"/>
    </row>
    <row r="17" spans="2:5" x14ac:dyDescent="0.25">
      <c r="B17" s="84" t="s">
        <v>3</v>
      </c>
      <c r="C17" s="10" t="s">
        <v>40</v>
      </c>
      <c r="D17" s="1"/>
      <c r="E17" s="81">
        <f>COUNTA(C17:C25)</f>
        <v>9</v>
      </c>
    </row>
    <row r="18" spans="2:5" x14ac:dyDescent="0.25">
      <c r="B18" s="85"/>
      <c r="C18" s="10" t="s">
        <v>80</v>
      </c>
      <c r="D18" s="1"/>
      <c r="E18" s="82"/>
    </row>
    <row r="19" spans="2:5" x14ac:dyDescent="0.25">
      <c r="B19" s="85"/>
      <c r="C19" s="10" t="s">
        <v>108</v>
      </c>
      <c r="D19" s="1"/>
      <c r="E19" s="82"/>
    </row>
    <row r="20" spans="2:5" x14ac:dyDescent="0.25">
      <c r="B20" s="85"/>
      <c r="C20" s="10" t="s">
        <v>154</v>
      </c>
      <c r="D20" s="1"/>
      <c r="E20" s="82"/>
    </row>
    <row r="21" spans="2:5" x14ac:dyDescent="0.25">
      <c r="B21" s="85"/>
      <c r="C21" s="10" t="s">
        <v>148</v>
      </c>
      <c r="D21" s="1"/>
      <c r="E21" s="82"/>
    </row>
    <row r="22" spans="2:5" x14ac:dyDescent="0.25">
      <c r="B22" s="85"/>
      <c r="C22" s="10" t="s">
        <v>79</v>
      </c>
      <c r="D22" s="1"/>
      <c r="E22" s="82"/>
    </row>
    <row r="23" spans="2:5" x14ac:dyDescent="0.25">
      <c r="B23" s="85"/>
      <c r="C23" s="10" t="s">
        <v>155</v>
      </c>
      <c r="D23" s="1"/>
      <c r="E23" s="82"/>
    </row>
    <row r="24" spans="2:5" x14ac:dyDescent="0.25">
      <c r="B24" s="85"/>
      <c r="C24" s="10" t="s">
        <v>45</v>
      </c>
      <c r="D24" s="1"/>
      <c r="E24" s="82"/>
    </row>
    <row r="25" spans="2:5" x14ac:dyDescent="0.25">
      <c r="B25" s="85"/>
      <c r="C25" s="10" t="s">
        <v>156</v>
      </c>
      <c r="D25" s="1" t="s">
        <v>166</v>
      </c>
      <c r="E25" s="83"/>
    </row>
    <row r="26" spans="2:5" x14ac:dyDescent="0.25">
      <c r="B26" s="86" t="s">
        <v>4</v>
      </c>
      <c r="C26" s="12" t="s">
        <v>109</v>
      </c>
      <c r="D26" s="1"/>
      <c r="E26" s="81">
        <f>COUNTA(C26:C27)</f>
        <v>2</v>
      </c>
    </row>
    <row r="27" spans="2:5" x14ac:dyDescent="0.25">
      <c r="B27" s="87"/>
      <c r="C27" s="8" t="s">
        <v>54</v>
      </c>
      <c r="D27" s="1"/>
      <c r="E27" s="83"/>
    </row>
    <row r="28" spans="2:5" ht="15" customHeight="1" x14ac:dyDescent="0.25">
      <c r="B28" s="84" t="s">
        <v>25</v>
      </c>
      <c r="C28" s="9" t="s">
        <v>57</v>
      </c>
      <c r="D28" s="1"/>
      <c r="E28" s="81">
        <f>COUNTA(C28:C33)</f>
        <v>6</v>
      </c>
    </row>
    <row r="29" spans="2:5" x14ac:dyDescent="0.25">
      <c r="B29" s="85"/>
      <c r="C29" s="9" t="s">
        <v>152</v>
      </c>
      <c r="D29" s="1"/>
      <c r="E29" s="82"/>
    </row>
    <row r="30" spans="2:5" x14ac:dyDescent="0.25">
      <c r="B30" s="85"/>
      <c r="C30" s="13" t="s">
        <v>32</v>
      </c>
      <c r="D30" s="1"/>
      <c r="E30" s="82"/>
    </row>
    <row r="31" spans="2:5" x14ac:dyDescent="0.25">
      <c r="B31" s="85"/>
      <c r="C31" s="13" t="s">
        <v>110</v>
      </c>
      <c r="D31" s="1"/>
      <c r="E31" s="82"/>
    </row>
    <row r="32" spans="2:5" x14ac:dyDescent="0.25">
      <c r="B32" s="85"/>
      <c r="C32" s="13" t="s">
        <v>58</v>
      </c>
      <c r="D32" s="1"/>
      <c r="E32" s="82"/>
    </row>
    <row r="33" spans="2:5" x14ac:dyDescent="0.25">
      <c r="B33" s="85"/>
      <c r="C33" s="10" t="s">
        <v>43</v>
      </c>
      <c r="D33" s="1"/>
      <c r="E33" s="83"/>
    </row>
    <row r="34" spans="2:5" x14ac:dyDescent="0.25">
      <c r="B34" s="93" t="s">
        <v>5</v>
      </c>
      <c r="C34" s="8" t="s">
        <v>127</v>
      </c>
      <c r="D34" s="1"/>
      <c r="E34" s="81">
        <f>COUNTA(C34:C36)</f>
        <v>3</v>
      </c>
    </row>
    <row r="35" spans="2:5" x14ac:dyDescent="0.25">
      <c r="B35" s="93"/>
      <c r="C35" s="8" t="s">
        <v>157</v>
      </c>
      <c r="D35" s="1"/>
      <c r="E35" s="82"/>
    </row>
    <row r="36" spans="2:5" x14ac:dyDescent="0.25">
      <c r="B36" s="93"/>
      <c r="C36" s="8" t="s">
        <v>69</v>
      </c>
      <c r="D36" s="1"/>
      <c r="E36" s="83"/>
    </row>
    <row r="37" spans="2:5" x14ac:dyDescent="0.25">
      <c r="B37" s="84" t="s">
        <v>6</v>
      </c>
      <c r="C37" s="10" t="s">
        <v>128</v>
      </c>
      <c r="D37" s="1"/>
      <c r="E37" s="81">
        <f>COUNTA(C37:C39)</f>
        <v>3</v>
      </c>
    </row>
    <row r="38" spans="2:5" x14ac:dyDescent="0.25">
      <c r="B38" s="85"/>
      <c r="C38" s="10" t="s">
        <v>81</v>
      </c>
      <c r="D38" s="1"/>
      <c r="E38" s="82"/>
    </row>
    <row r="39" spans="2:5" x14ac:dyDescent="0.25">
      <c r="B39" s="85"/>
      <c r="C39" s="10" t="s">
        <v>59</v>
      </c>
      <c r="D39" s="1"/>
      <c r="E39" s="83"/>
    </row>
    <row r="40" spans="2:5" x14ac:dyDescent="0.25">
      <c r="B40" s="92" t="s">
        <v>26</v>
      </c>
      <c r="C40" s="10" t="s">
        <v>111</v>
      </c>
      <c r="D40" s="1"/>
      <c r="E40" s="81">
        <f>COUNTA(C40:C41)</f>
        <v>2</v>
      </c>
    </row>
    <row r="41" spans="2:5" x14ac:dyDescent="0.25">
      <c r="B41" s="92"/>
      <c r="C41" s="10" t="s">
        <v>129</v>
      </c>
      <c r="D41" s="1"/>
      <c r="E41" s="83"/>
    </row>
    <row r="42" spans="2:5" ht="15" customHeight="1" x14ac:dyDescent="0.25">
      <c r="B42" s="84" t="s">
        <v>21</v>
      </c>
      <c r="C42" s="10" t="s">
        <v>60</v>
      </c>
      <c r="D42" s="1"/>
      <c r="E42" s="81">
        <f>COUNTA(C42:C45)</f>
        <v>4</v>
      </c>
    </row>
    <row r="43" spans="2:5" x14ac:dyDescent="0.25">
      <c r="B43" s="85"/>
      <c r="C43" s="10" t="s">
        <v>158</v>
      </c>
      <c r="D43" s="1"/>
      <c r="E43" s="82"/>
    </row>
    <row r="44" spans="2:5" x14ac:dyDescent="0.25">
      <c r="B44" s="85"/>
      <c r="C44" s="10" t="s">
        <v>112</v>
      </c>
      <c r="D44" s="1"/>
      <c r="E44" s="82"/>
    </row>
    <row r="45" spans="2:5" x14ac:dyDescent="0.25">
      <c r="B45" s="85"/>
      <c r="C45" s="10" t="s">
        <v>82</v>
      </c>
      <c r="D45" s="1"/>
      <c r="E45" s="83"/>
    </row>
    <row r="46" spans="2:5" x14ac:dyDescent="0.25">
      <c r="B46" s="93" t="s">
        <v>27</v>
      </c>
      <c r="C46" s="10" t="s">
        <v>131</v>
      </c>
      <c r="D46" s="1"/>
      <c r="E46" s="81">
        <f>COUNTA(C46:C47)</f>
        <v>2</v>
      </c>
    </row>
    <row r="47" spans="2:5" x14ac:dyDescent="0.25">
      <c r="B47" s="93"/>
      <c r="C47" s="10" t="s">
        <v>149</v>
      </c>
      <c r="D47" s="1"/>
      <c r="E47" s="83"/>
    </row>
    <row r="48" spans="2:5" x14ac:dyDescent="0.25">
      <c r="B48" s="2" t="s">
        <v>28</v>
      </c>
      <c r="C48" s="10" t="s">
        <v>113</v>
      </c>
      <c r="D48" s="1"/>
      <c r="E48" s="3">
        <f>COUNTA(C48)</f>
        <v>1</v>
      </c>
    </row>
    <row r="49" spans="2:5" x14ac:dyDescent="0.25">
      <c r="B49" s="93" t="s">
        <v>7</v>
      </c>
      <c r="C49" s="10" t="s">
        <v>39</v>
      </c>
      <c r="D49" s="1"/>
      <c r="E49" s="81">
        <f>COUNTA(C49:C52)</f>
        <v>4</v>
      </c>
    </row>
    <row r="50" spans="2:5" x14ac:dyDescent="0.25">
      <c r="B50" s="93"/>
      <c r="C50" s="10" t="s">
        <v>114</v>
      </c>
      <c r="D50" s="1"/>
      <c r="E50" s="82"/>
    </row>
    <row r="51" spans="2:5" x14ac:dyDescent="0.25">
      <c r="B51" s="93"/>
      <c r="C51" s="10" t="s">
        <v>130</v>
      </c>
      <c r="D51" s="1"/>
      <c r="E51" s="82"/>
    </row>
    <row r="52" spans="2:5" x14ac:dyDescent="0.25">
      <c r="B52" s="93"/>
      <c r="C52" s="10" t="s">
        <v>83</v>
      </c>
      <c r="D52" s="1"/>
      <c r="E52" s="83"/>
    </row>
    <row r="53" spans="2:5" x14ac:dyDescent="0.25">
      <c r="B53" s="92" t="s">
        <v>19</v>
      </c>
      <c r="C53" s="10" t="s">
        <v>89</v>
      </c>
      <c r="D53" s="1"/>
      <c r="E53" s="81">
        <f>COUNTA(C53:C55)</f>
        <v>3</v>
      </c>
    </row>
    <row r="54" spans="2:5" x14ac:dyDescent="0.25">
      <c r="B54" s="92"/>
      <c r="C54" s="10" t="s">
        <v>106</v>
      </c>
      <c r="D54" s="1"/>
      <c r="E54" s="82"/>
    </row>
    <row r="55" spans="2:5" x14ac:dyDescent="0.25">
      <c r="B55" s="92"/>
      <c r="C55" s="10" t="s">
        <v>74</v>
      </c>
      <c r="D55" s="1"/>
      <c r="E55" s="83"/>
    </row>
    <row r="56" spans="2:5" x14ac:dyDescent="0.25">
      <c r="B56" s="92" t="s">
        <v>22</v>
      </c>
      <c r="C56" s="10" t="s">
        <v>84</v>
      </c>
      <c r="D56" s="1"/>
      <c r="E56" s="81">
        <f>COUNTA(C56:C72)</f>
        <v>17</v>
      </c>
    </row>
    <row r="57" spans="2:5" x14ac:dyDescent="0.25">
      <c r="B57" s="92"/>
      <c r="C57" s="10" t="s">
        <v>161</v>
      </c>
      <c r="D57" s="1"/>
      <c r="E57" s="82"/>
    </row>
    <row r="58" spans="2:5" x14ac:dyDescent="0.25">
      <c r="B58" s="92"/>
      <c r="C58" s="10" t="s">
        <v>118</v>
      </c>
      <c r="D58" s="1"/>
      <c r="E58" s="82"/>
    </row>
    <row r="59" spans="2:5" x14ac:dyDescent="0.25">
      <c r="B59" s="92"/>
      <c r="C59" s="10" t="s">
        <v>115</v>
      </c>
      <c r="D59" s="1"/>
      <c r="E59" s="82"/>
    </row>
    <row r="60" spans="2:5" x14ac:dyDescent="0.25">
      <c r="B60" s="92"/>
      <c r="C60" s="10" t="s">
        <v>116</v>
      </c>
      <c r="D60" s="1"/>
      <c r="E60" s="82"/>
    </row>
    <row r="61" spans="2:5" x14ac:dyDescent="0.25">
      <c r="B61" s="92"/>
      <c r="C61" s="10" t="s">
        <v>87</v>
      </c>
      <c r="D61" s="1"/>
      <c r="E61" s="82"/>
    </row>
    <row r="62" spans="2:5" x14ac:dyDescent="0.25">
      <c r="B62" s="92"/>
      <c r="C62" s="10" t="s">
        <v>159</v>
      </c>
      <c r="D62" s="1"/>
      <c r="E62" s="82"/>
    </row>
    <row r="63" spans="2:5" x14ac:dyDescent="0.25">
      <c r="B63" s="92"/>
      <c r="C63" s="10" t="s">
        <v>160</v>
      </c>
      <c r="D63" s="1"/>
      <c r="E63" s="82"/>
    </row>
    <row r="64" spans="2:5" x14ac:dyDescent="0.25">
      <c r="B64" s="92"/>
      <c r="C64" s="10" t="s">
        <v>50</v>
      </c>
      <c r="D64" s="1"/>
      <c r="E64" s="82"/>
    </row>
    <row r="65" spans="2:5" x14ac:dyDescent="0.25">
      <c r="B65" s="92"/>
      <c r="C65" s="10" t="s">
        <v>133</v>
      </c>
      <c r="D65" s="1"/>
      <c r="E65" s="82"/>
    </row>
    <row r="66" spans="2:5" x14ac:dyDescent="0.25">
      <c r="B66" s="92"/>
      <c r="C66" s="10" t="s">
        <v>88</v>
      </c>
      <c r="D66" s="1"/>
      <c r="E66" s="82"/>
    </row>
    <row r="67" spans="2:5" x14ac:dyDescent="0.25">
      <c r="B67" s="92"/>
      <c r="C67" s="10" t="s">
        <v>117</v>
      </c>
      <c r="D67" s="1"/>
      <c r="E67" s="82"/>
    </row>
    <row r="68" spans="2:5" x14ac:dyDescent="0.25">
      <c r="B68" s="92"/>
      <c r="C68" s="10" t="s">
        <v>86</v>
      </c>
      <c r="D68" s="1"/>
      <c r="E68" s="82"/>
    </row>
    <row r="69" spans="2:5" x14ac:dyDescent="0.25">
      <c r="B69" s="92"/>
      <c r="C69" s="10" t="s">
        <v>134</v>
      </c>
      <c r="D69" s="1"/>
      <c r="E69" s="82"/>
    </row>
    <row r="70" spans="2:5" x14ac:dyDescent="0.25">
      <c r="B70" s="92"/>
      <c r="C70" s="10" t="s">
        <v>68</v>
      </c>
      <c r="D70" s="1"/>
      <c r="E70" s="82"/>
    </row>
    <row r="71" spans="2:5" x14ac:dyDescent="0.25">
      <c r="B71" s="92"/>
      <c r="C71" s="10" t="s">
        <v>132</v>
      </c>
      <c r="D71" s="1"/>
      <c r="E71" s="82"/>
    </row>
    <row r="72" spans="2:5" x14ac:dyDescent="0.25">
      <c r="B72" s="92"/>
      <c r="C72" s="10" t="s">
        <v>85</v>
      </c>
      <c r="D72" s="1"/>
      <c r="E72" s="83"/>
    </row>
    <row r="73" spans="2:5" ht="24" customHeight="1" x14ac:dyDescent="0.25">
      <c r="B73" s="2" t="s">
        <v>8</v>
      </c>
      <c r="C73" s="15"/>
      <c r="D73" s="1"/>
      <c r="E73" s="3">
        <f>COUNTA(C73)</f>
        <v>0</v>
      </c>
    </row>
    <row r="74" spans="2:5" x14ac:dyDescent="0.25">
      <c r="B74" s="92" t="s">
        <v>9</v>
      </c>
      <c r="C74" s="9" t="s">
        <v>136</v>
      </c>
      <c r="D74" s="1"/>
      <c r="E74" s="81">
        <f>COUNTA(C74:C80)</f>
        <v>7</v>
      </c>
    </row>
    <row r="75" spans="2:5" x14ac:dyDescent="0.25">
      <c r="B75" s="92"/>
      <c r="C75" s="10" t="s">
        <v>162</v>
      </c>
      <c r="D75" s="1"/>
      <c r="E75" s="82"/>
    </row>
    <row r="76" spans="2:5" x14ac:dyDescent="0.25">
      <c r="B76" s="92"/>
      <c r="C76" s="10" t="s">
        <v>90</v>
      </c>
      <c r="D76" s="1"/>
      <c r="E76" s="82"/>
    </row>
    <row r="77" spans="2:5" x14ac:dyDescent="0.25">
      <c r="B77" s="92"/>
      <c r="C77" s="10" t="s">
        <v>119</v>
      </c>
      <c r="D77" s="1"/>
      <c r="E77" s="82"/>
    </row>
    <row r="78" spans="2:5" x14ac:dyDescent="0.25">
      <c r="B78" s="92"/>
      <c r="C78" s="10" t="s">
        <v>151</v>
      </c>
      <c r="D78" s="1"/>
      <c r="E78" s="82"/>
    </row>
    <row r="79" spans="2:5" x14ac:dyDescent="0.25">
      <c r="B79" s="92"/>
      <c r="C79" s="10" t="s">
        <v>135</v>
      </c>
      <c r="D79" s="1"/>
      <c r="E79" s="82"/>
    </row>
    <row r="80" spans="2:5" x14ac:dyDescent="0.25">
      <c r="B80" s="92"/>
      <c r="C80" s="10" t="s">
        <v>73</v>
      </c>
      <c r="D80" s="1"/>
      <c r="E80" s="83"/>
    </row>
    <row r="81" spans="2:5" x14ac:dyDescent="0.25">
      <c r="B81" s="2" t="s">
        <v>10</v>
      </c>
      <c r="C81" s="10" t="s">
        <v>137</v>
      </c>
      <c r="D81" s="1"/>
      <c r="E81" s="3">
        <f>COUNTA(C81)</f>
        <v>1</v>
      </c>
    </row>
    <row r="82" spans="2:5" x14ac:dyDescent="0.25">
      <c r="B82" s="92" t="s">
        <v>11</v>
      </c>
      <c r="C82" s="9" t="s">
        <v>138</v>
      </c>
      <c r="D82" s="1"/>
      <c r="E82" s="81">
        <f>COUNTA(C82:C86)</f>
        <v>5</v>
      </c>
    </row>
    <row r="83" spans="2:5" x14ac:dyDescent="0.25">
      <c r="B83" s="92"/>
      <c r="C83" s="16" t="s">
        <v>95</v>
      </c>
      <c r="D83" s="1"/>
      <c r="E83" s="82"/>
    </row>
    <row r="84" spans="2:5" x14ac:dyDescent="0.25">
      <c r="B84" s="92"/>
      <c r="C84" s="16" t="s">
        <v>33</v>
      </c>
      <c r="D84" s="1"/>
      <c r="E84" s="82"/>
    </row>
    <row r="85" spans="2:5" x14ac:dyDescent="0.25">
      <c r="B85" s="92"/>
      <c r="C85" s="16" t="s">
        <v>94</v>
      </c>
      <c r="D85" s="1"/>
      <c r="E85" s="82"/>
    </row>
    <row r="86" spans="2:5" x14ac:dyDescent="0.25">
      <c r="B86" s="92"/>
      <c r="C86" s="10" t="s">
        <v>42</v>
      </c>
      <c r="D86" s="1"/>
      <c r="E86" s="83"/>
    </row>
    <row r="87" spans="2:5" ht="24.75" customHeight="1" x14ac:dyDescent="0.25">
      <c r="B87" s="2" t="s">
        <v>23</v>
      </c>
      <c r="C87" s="16" t="s">
        <v>34</v>
      </c>
      <c r="D87" s="1"/>
      <c r="E87" s="3">
        <f>COUNTA(C87)</f>
        <v>1</v>
      </c>
    </row>
    <row r="88" spans="2:5" x14ac:dyDescent="0.25">
      <c r="B88" s="92" t="s">
        <v>12</v>
      </c>
      <c r="C88" s="10" t="s">
        <v>75</v>
      </c>
      <c r="D88" s="1"/>
      <c r="E88" s="81">
        <f>COUNTA(C88:C92)</f>
        <v>5</v>
      </c>
    </row>
    <row r="89" spans="2:5" x14ac:dyDescent="0.25">
      <c r="B89" s="92"/>
      <c r="C89" s="10" t="s">
        <v>140</v>
      </c>
      <c r="D89" s="1"/>
      <c r="E89" s="82"/>
    </row>
    <row r="90" spans="2:5" x14ac:dyDescent="0.25">
      <c r="B90" s="92"/>
      <c r="C90" s="10" t="s">
        <v>96</v>
      </c>
      <c r="D90" s="1"/>
      <c r="E90" s="82"/>
    </row>
    <row r="91" spans="2:5" x14ac:dyDescent="0.25">
      <c r="B91" s="92"/>
      <c r="C91" s="10" t="s">
        <v>139</v>
      </c>
      <c r="D91" s="1"/>
      <c r="E91" s="82"/>
    </row>
    <row r="92" spans="2:5" x14ac:dyDescent="0.25">
      <c r="B92" s="92"/>
      <c r="C92" s="10" t="s">
        <v>71</v>
      </c>
      <c r="D92" s="1"/>
      <c r="E92" s="83"/>
    </row>
    <row r="93" spans="2:5" x14ac:dyDescent="0.25">
      <c r="B93" s="92" t="s">
        <v>13</v>
      </c>
      <c r="C93" s="10" t="s">
        <v>46</v>
      </c>
      <c r="D93" s="1"/>
      <c r="E93" s="81">
        <f>COUNTA(C93:C96)</f>
        <v>4</v>
      </c>
    </row>
    <row r="94" spans="2:5" x14ac:dyDescent="0.25">
      <c r="B94" s="92"/>
      <c r="C94" s="10" t="s">
        <v>72</v>
      </c>
      <c r="D94" s="1"/>
      <c r="E94" s="82"/>
    </row>
    <row r="95" spans="2:5" x14ac:dyDescent="0.25">
      <c r="B95" s="92"/>
      <c r="C95" s="10" t="s">
        <v>163</v>
      </c>
      <c r="D95" s="1"/>
      <c r="E95" s="82"/>
    </row>
    <row r="96" spans="2:5" x14ac:dyDescent="0.25">
      <c r="B96" s="92"/>
      <c r="C96" s="16" t="s">
        <v>35</v>
      </c>
      <c r="D96" s="1"/>
      <c r="E96" s="83"/>
    </row>
    <row r="97" spans="2:5" x14ac:dyDescent="0.25">
      <c r="B97" s="92" t="s">
        <v>24</v>
      </c>
      <c r="C97" s="10" t="s">
        <v>48</v>
      </c>
      <c r="D97" s="1"/>
      <c r="E97" s="81">
        <f>COUNTA(C97:C102)</f>
        <v>6</v>
      </c>
    </row>
    <row r="98" spans="2:5" x14ac:dyDescent="0.25">
      <c r="B98" s="92"/>
      <c r="C98" s="10" t="s">
        <v>61</v>
      </c>
      <c r="D98" s="1"/>
      <c r="E98" s="82"/>
    </row>
    <row r="99" spans="2:5" x14ac:dyDescent="0.25">
      <c r="B99" s="92"/>
      <c r="C99" s="10" t="s">
        <v>107</v>
      </c>
      <c r="D99" s="1"/>
      <c r="E99" s="82"/>
    </row>
    <row r="100" spans="2:5" x14ac:dyDescent="0.25">
      <c r="B100" s="92"/>
      <c r="C100" s="10" t="s">
        <v>47</v>
      </c>
      <c r="D100" s="1"/>
      <c r="E100" s="82"/>
    </row>
    <row r="101" spans="2:5" x14ac:dyDescent="0.25">
      <c r="B101" s="92"/>
      <c r="C101" s="10" t="s">
        <v>91</v>
      </c>
      <c r="D101" s="1"/>
      <c r="E101" s="82"/>
    </row>
    <row r="102" spans="2:5" x14ac:dyDescent="0.25">
      <c r="B102" s="92"/>
      <c r="C102" s="10" t="s">
        <v>62</v>
      </c>
      <c r="D102" s="1"/>
      <c r="E102" s="83"/>
    </row>
    <row r="103" spans="2:5" x14ac:dyDescent="0.25">
      <c r="B103" s="92" t="s">
        <v>29</v>
      </c>
      <c r="C103" s="9" t="s">
        <v>98</v>
      </c>
      <c r="D103" s="1"/>
      <c r="E103" s="81">
        <f>COUNTA(C103:C112)</f>
        <v>10</v>
      </c>
    </row>
    <row r="104" spans="2:5" x14ac:dyDescent="0.25">
      <c r="B104" s="92"/>
      <c r="C104" s="9" t="s">
        <v>97</v>
      </c>
      <c r="D104" s="1"/>
      <c r="E104" s="82"/>
    </row>
    <row r="105" spans="2:5" x14ac:dyDescent="0.25">
      <c r="B105" s="92"/>
      <c r="C105" s="9" t="s">
        <v>93</v>
      </c>
      <c r="D105" s="1"/>
      <c r="E105" s="82"/>
    </row>
    <row r="106" spans="2:5" x14ac:dyDescent="0.25">
      <c r="B106" s="92"/>
      <c r="C106" s="10" t="s">
        <v>63</v>
      </c>
      <c r="D106" s="1"/>
      <c r="E106" s="82"/>
    </row>
    <row r="107" spans="2:5" x14ac:dyDescent="0.25">
      <c r="B107" s="92"/>
      <c r="C107" s="10" t="s">
        <v>55</v>
      </c>
      <c r="D107" s="1"/>
      <c r="E107" s="82"/>
    </row>
    <row r="108" spans="2:5" x14ac:dyDescent="0.25">
      <c r="B108" s="92"/>
      <c r="C108" s="10" t="s">
        <v>120</v>
      </c>
      <c r="D108" s="1"/>
      <c r="E108" s="82"/>
    </row>
    <row r="109" spans="2:5" x14ac:dyDescent="0.25">
      <c r="B109" s="92"/>
      <c r="C109" s="10" t="s">
        <v>41</v>
      </c>
      <c r="D109" s="1"/>
      <c r="E109" s="82"/>
    </row>
    <row r="110" spans="2:5" x14ac:dyDescent="0.25">
      <c r="B110" s="92"/>
      <c r="C110" s="10" t="s">
        <v>99</v>
      </c>
      <c r="D110" s="1"/>
      <c r="E110" s="82"/>
    </row>
    <row r="111" spans="2:5" x14ac:dyDescent="0.25">
      <c r="B111" s="92"/>
      <c r="C111" s="10" t="s">
        <v>100</v>
      </c>
      <c r="D111" s="1"/>
      <c r="E111" s="82"/>
    </row>
    <row r="112" spans="2:5" x14ac:dyDescent="0.25">
      <c r="B112" s="92"/>
      <c r="C112" s="10" t="s">
        <v>92</v>
      </c>
      <c r="D112" s="1"/>
      <c r="E112" s="83"/>
    </row>
    <row r="113" spans="2:5" x14ac:dyDescent="0.25">
      <c r="B113" s="92" t="s">
        <v>14</v>
      </c>
      <c r="C113" s="10" t="s">
        <v>101</v>
      </c>
      <c r="D113" s="1"/>
      <c r="E113" s="81">
        <f>COUNTA(C113:C117)</f>
        <v>5</v>
      </c>
    </row>
    <row r="114" spans="2:5" x14ac:dyDescent="0.25">
      <c r="B114" s="92"/>
      <c r="C114" s="10" t="s">
        <v>145</v>
      </c>
      <c r="D114" s="1"/>
      <c r="E114" s="82"/>
    </row>
    <row r="115" spans="2:5" x14ac:dyDescent="0.25">
      <c r="B115" s="92"/>
      <c r="C115" s="10" t="s">
        <v>146</v>
      </c>
      <c r="D115" s="1"/>
      <c r="E115" s="82"/>
    </row>
    <row r="116" spans="2:5" x14ac:dyDescent="0.25">
      <c r="B116" s="92"/>
      <c r="C116" s="10" t="s">
        <v>122</v>
      </c>
      <c r="D116" s="1"/>
      <c r="E116" s="82"/>
    </row>
    <row r="117" spans="2:5" x14ac:dyDescent="0.25">
      <c r="B117" s="92"/>
      <c r="C117" s="10" t="s">
        <v>44</v>
      </c>
      <c r="D117" s="1"/>
      <c r="E117" s="83"/>
    </row>
    <row r="118" spans="2:5" x14ac:dyDescent="0.25">
      <c r="B118" s="92" t="s">
        <v>15</v>
      </c>
      <c r="C118" s="10" t="s">
        <v>142</v>
      </c>
      <c r="D118" s="1"/>
      <c r="E118" s="81">
        <f>COUNTA(C118:C125)</f>
        <v>8</v>
      </c>
    </row>
    <row r="119" spans="2:5" x14ac:dyDescent="0.25">
      <c r="B119" s="92"/>
      <c r="C119" s="10" t="s">
        <v>141</v>
      </c>
      <c r="D119" s="1"/>
      <c r="E119" s="82"/>
    </row>
    <row r="120" spans="2:5" x14ac:dyDescent="0.25">
      <c r="B120" s="92"/>
      <c r="C120" s="10" t="s">
        <v>143</v>
      </c>
      <c r="D120" s="1"/>
      <c r="E120" s="82"/>
    </row>
    <row r="121" spans="2:5" x14ac:dyDescent="0.25">
      <c r="B121" s="92"/>
      <c r="C121" s="10" t="s">
        <v>144</v>
      </c>
      <c r="D121" s="1"/>
      <c r="E121" s="82"/>
    </row>
    <row r="122" spans="2:5" x14ac:dyDescent="0.25">
      <c r="B122" s="92"/>
      <c r="C122" s="10" t="s">
        <v>64</v>
      </c>
      <c r="D122" s="1"/>
      <c r="E122" s="82"/>
    </row>
    <row r="123" spans="2:5" x14ac:dyDescent="0.25">
      <c r="B123" s="92"/>
      <c r="C123" s="10" t="s">
        <v>65</v>
      </c>
      <c r="D123" s="1"/>
      <c r="E123" s="82"/>
    </row>
    <row r="124" spans="2:5" x14ac:dyDescent="0.25">
      <c r="B124" s="92"/>
      <c r="C124" s="10" t="s">
        <v>49</v>
      </c>
      <c r="D124" s="1"/>
      <c r="E124" s="82"/>
    </row>
    <row r="125" spans="2:5" x14ac:dyDescent="0.25">
      <c r="B125" s="92"/>
      <c r="C125" s="10" t="s">
        <v>121</v>
      </c>
      <c r="D125" s="1"/>
      <c r="E125" s="83"/>
    </row>
    <row r="126" spans="2:5" x14ac:dyDescent="0.25">
      <c r="B126" s="92" t="s">
        <v>16</v>
      </c>
      <c r="C126" s="10" t="s">
        <v>102</v>
      </c>
      <c r="D126" s="1"/>
      <c r="E126" s="81">
        <f>COUNTA(C126:C127)</f>
        <v>2</v>
      </c>
    </row>
    <row r="127" spans="2:5" x14ac:dyDescent="0.25">
      <c r="B127" s="92"/>
      <c r="C127" s="10" t="s">
        <v>67</v>
      </c>
      <c r="D127" s="1"/>
      <c r="E127" s="83"/>
    </row>
    <row r="128" spans="2:5" x14ac:dyDescent="0.25">
      <c r="B128" s="93" t="s">
        <v>17</v>
      </c>
      <c r="C128" s="12" t="s">
        <v>147</v>
      </c>
      <c r="D128" s="1"/>
      <c r="E128" s="81">
        <f>COUNTA(C128:C130)</f>
        <v>3</v>
      </c>
    </row>
    <row r="129" spans="2:7" x14ac:dyDescent="0.25">
      <c r="B129" s="93"/>
      <c r="C129" s="8" t="s">
        <v>38</v>
      </c>
      <c r="D129" s="1"/>
      <c r="E129" s="82"/>
    </row>
    <row r="130" spans="2:7" x14ac:dyDescent="0.25">
      <c r="B130" s="93"/>
      <c r="C130" s="8" t="s">
        <v>103</v>
      </c>
      <c r="D130" s="1"/>
      <c r="E130" s="83"/>
    </row>
    <row r="131" spans="2:7" x14ac:dyDescent="0.25">
      <c r="B131" s="92" t="s">
        <v>30</v>
      </c>
      <c r="C131" s="10" t="s">
        <v>66</v>
      </c>
      <c r="D131" s="1"/>
      <c r="E131" s="81">
        <f>COUNTA(C131:C134)</f>
        <v>4</v>
      </c>
    </row>
    <row r="132" spans="2:7" x14ac:dyDescent="0.25">
      <c r="B132" s="92"/>
      <c r="C132" s="10" t="s">
        <v>104</v>
      </c>
      <c r="D132" s="1"/>
      <c r="E132" s="82"/>
    </row>
    <row r="133" spans="2:7" x14ac:dyDescent="0.25">
      <c r="B133" s="92"/>
      <c r="C133" s="10" t="s">
        <v>105</v>
      </c>
      <c r="D133" s="1"/>
      <c r="E133" s="82"/>
    </row>
    <row r="134" spans="2:7" x14ac:dyDescent="0.25">
      <c r="B134" s="92"/>
      <c r="C134" s="10" t="s">
        <v>70</v>
      </c>
      <c r="D134" s="1"/>
      <c r="E134" s="83"/>
    </row>
    <row r="135" spans="2:7" x14ac:dyDescent="0.25">
      <c r="B135" s="92" t="s">
        <v>18</v>
      </c>
      <c r="C135" s="14" t="s">
        <v>53</v>
      </c>
      <c r="D135" s="1"/>
      <c r="E135" s="81">
        <f>COUNTA(C135:C136)</f>
        <v>2</v>
      </c>
    </row>
    <row r="136" spans="2:7" x14ac:dyDescent="0.25">
      <c r="B136" s="84"/>
      <c r="C136" s="20" t="s">
        <v>51</v>
      </c>
      <c r="D136" s="17"/>
      <c r="E136" s="82"/>
      <c r="G136">
        <f>E135+E131+E128+E126+E118+E113+E103+E97+E93+E88+E87+E82+E81+E74+E73+E56+E53+E49+E48+E46+E42+E40+E37+E34+E28+E26+E17+E17+E15+E8+E6</f>
        <v>139</v>
      </c>
    </row>
    <row r="137" spans="2:7" x14ac:dyDescent="0.25">
      <c r="B137" s="12" t="s">
        <v>167</v>
      </c>
      <c r="C137" s="21"/>
      <c r="D137" s="21"/>
      <c r="E137" s="22">
        <f>SUM(E6:E136)</f>
        <v>130</v>
      </c>
    </row>
  </sheetData>
  <mergeCells count="55">
    <mergeCell ref="B135:B136"/>
    <mergeCell ref="B126:B127"/>
    <mergeCell ref="B128:B130"/>
    <mergeCell ref="B131:B134"/>
    <mergeCell ref="B88:B92"/>
    <mergeCell ref="B97:B102"/>
    <mergeCell ref="B103:B112"/>
    <mergeCell ref="B1:C1"/>
    <mergeCell ref="B82:B86"/>
    <mergeCell ref="B93:B96"/>
    <mergeCell ref="B118:B125"/>
    <mergeCell ref="B113:B117"/>
    <mergeCell ref="B74:B80"/>
    <mergeCell ref="B34:B36"/>
    <mergeCell ref="B42:B45"/>
    <mergeCell ref="B46:B47"/>
    <mergeCell ref="B40:B41"/>
    <mergeCell ref="B53:B55"/>
    <mergeCell ref="B49:B52"/>
    <mergeCell ref="B56:B72"/>
    <mergeCell ref="B28:B33"/>
    <mergeCell ref="B6:B7"/>
    <mergeCell ref="B37:B39"/>
    <mergeCell ref="B8:B14"/>
    <mergeCell ref="B15:B16"/>
    <mergeCell ref="B17:B25"/>
    <mergeCell ref="B26:B27"/>
    <mergeCell ref="D8:D14"/>
    <mergeCell ref="D15:D16"/>
    <mergeCell ref="E6:E7"/>
    <mergeCell ref="E8:E14"/>
    <mergeCell ref="E15:E16"/>
    <mergeCell ref="E40:E41"/>
    <mergeCell ref="E42:E45"/>
    <mergeCell ref="E46:E47"/>
    <mergeCell ref="E17:E25"/>
    <mergeCell ref="E26:E27"/>
    <mergeCell ref="E28:E33"/>
    <mergeCell ref="E34:E36"/>
    <mergeCell ref="E37:E39"/>
    <mergeCell ref="E49:E52"/>
    <mergeCell ref="E53:E55"/>
    <mergeCell ref="E56:E72"/>
    <mergeCell ref="E74:E80"/>
    <mergeCell ref="E82:E86"/>
    <mergeCell ref="E88:E92"/>
    <mergeCell ref="E93:E96"/>
    <mergeCell ref="E97:E102"/>
    <mergeCell ref="E103:E112"/>
    <mergeCell ref="E113:E117"/>
    <mergeCell ref="E118:E125"/>
    <mergeCell ref="E126:E127"/>
    <mergeCell ref="E128:E130"/>
    <mergeCell ref="E131:E134"/>
    <mergeCell ref="E135:E136"/>
  </mergeCells>
  <pageMargins left="0.70866141732283472" right="0.70866141732283472" top="0.74803149606299213" bottom="0.74803149606299213" header="0.31496062992125984" footer="0.31496062992125984"/>
  <pageSetup scale="70" orientation="portrait" r:id="rId1"/>
  <rowBreaks count="4" manualBreakCount="4">
    <brk id="36" max="16383" man="1"/>
    <brk id="52" max="16383" man="1"/>
    <brk id="87" max="16383" man="1"/>
    <brk id="1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49"/>
  <sheetViews>
    <sheetView topLeftCell="B1" workbookViewId="0">
      <pane xSplit="1" ySplit="6" topLeftCell="F13" activePane="bottomRight" state="frozen"/>
      <selection activeCell="B1" sqref="B1"/>
      <selection pane="topRight" activeCell="C1" sqref="C1"/>
      <selection pane="bottomLeft" activeCell="B7" sqref="B7"/>
      <selection pane="bottomRight" activeCell="G16" sqref="G16"/>
    </sheetView>
  </sheetViews>
  <sheetFormatPr defaultRowHeight="15" x14ac:dyDescent="0.25"/>
  <cols>
    <col min="1" max="1" width="8.140625" customWidth="1"/>
    <col min="2" max="2" width="18" customWidth="1"/>
    <col min="3" max="3" width="15.5703125" customWidth="1"/>
    <col min="4" max="4" width="66.7109375" customWidth="1"/>
    <col min="5" max="5" width="0" hidden="1" customWidth="1"/>
    <col min="7" max="7" width="25.28515625" customWidth="1"/>
    <col min="8" max="8" width="25" customWidth="1"/>
    <col min="9" max="9" width="22.42578125" customWidth="1"/>
  </cols>
  <sheetData>
    <row r="1" spans="2:9" x14ac:dyDescent="0.25">
      <c r="B1" s="91" t="s">
        <v>37</v>
      </c>
      <c r="C1" s="91"/>
      <c r="D1" s="91"/>
    </row>
    <row r="2" spans="2:9" ht="30" x14ac:dyDescent="0.25">
      <c r="B2" s="5" t="s">
        <v>217</v>
      </c>
      <c r="C2" s="5"/>
      <c r="D2" s="5"/>
    </row>
    <row r="3" spans="2:9" ht="15.75" thickBot="1" x14ac:dyDescent="0.3">
      <c r="B3" s="6" t="s">
        <v>175</v>
      </c>
      <c r="C3" s="6"/>
      <c r="D3" s="6"/>
    </row>
    <row r="4" spans="2:9" x14ac:dyDescent="0.25">
      <c r="G4" s="41" t="s">
        <v>168</v>
      </c>
      <c r="H4" s="42" t="s">
        <v>169</v>
      </c>
      <c r="I4" s="43" t="s">
        <v>211</v>
      </c>
    </row>
    <row r="5" spans="2:9" s="38" customFormat="1" ht="15.75" x14ac:dyDescent="0.25">
      <c r="B5" s="4" t="s">
        <v>0</v>
      </c>
      <c r="C5" s="29" t="s">
        <v>171</v>
      </c>
      <c r="D5" s="7" t="s">
        <v>31</v>
      </c>
      <c r="E5" s="1" t="s">
        <v>165</v>
      </c>
      <c r="F5" s="3" t="s">
        <v>165</v>
      </c>
      <c r="G5" s="1"/>
      <c r="H5" s="1"/>
      <c r="I5" s="1"/>
    </row>
    <row r="6" spans="2:9" x14ac:dyDescent="0.25">
      <c r="B6" s="84" t="s">
        <v>1</v>
      </c>
      <c r="C6" s="33"/>
      <c r="D6" s="39" t="s">
        <v>184</v>
      </c>
      <c r="E6" s="89"/>
      <c r="F6" s="104">
        <v>2</v>
      </c>
      <c r="G6" s="40" t="s">
        <v>215</v>
      </c>
      <c r="H6" s="40"/>
      <c r="I6" s="24" t="s">
        <v>222</v>
      </c>
    </row>
    <row r="7" spans="2:9" x14ac:dyDescent="0.25">
      <c r="B7" s="97"/>
      <c r="C7" s="35">
        <v>1</v>
      </c>
      <c r="D7" s="10" t="s">
        <v>207</v>
      </c>
      <c r="E7" s="89"/>
      <c r="F7" s="105"/>
      <c r="G7" s="1" t="s">
        <v>223</v>
      </c>
      <c r="H7" s="1"/>
      <c r="I7" s="24" t="s">
        <v>222</v>
      </c>
    </row>
    <row r="8" spans="2:9" x14ac:dyDescent="0.25">
      <c r="B8" s="45"/>
      <c r="C8" s="84">
        <v>3</v>
      </c>
      <c r="D8" s="48" t="s">
        <v>204</v>
      </c>
      <c r="E8" s="1"/>
      <c r="F8" s="94">
        <v>5</v>
      </c>
      <c r="G8" s="40" t="s">
        <v>229</v>
      </c>
      <c r="H8" s="1"/>
      <c r="I8" s="24" t="s">
        <v>222</v>
      </c>
    </row>
    <row r="9" spans="2:9" s="53" customFormat="1" x14ac:dyDescent="0.25">
      <c r="B9" s="50"/>
      <c r="C9" s="85"/>
      <c r="D9" s="51" t="s">
        <v>200</v>
      </c>
      <c r="E9" s="52"/>
      <c r="F9" s="95"/>
      <c r="G9" s="52"/>
      <c r="H9" s="52"/>
      <c r="I9" s="52" t="s">
        <v>228</v>
      </c>
    </row>
    <row r="10" spans="2:9" x14ac:dyDescent="0.25">
      <c r="B10" s="46" t="s">
        <v>3</v>
      </c>
      <c r="C10" s="85"/>
      <c r="D10" s="10" t="s">
        <v>188</v>
      </c>
      <c r="E10" s="1"/>
      <c r="F10" s="95"/>
      <c r="G10" s="1"/>
      <c r="H10" s="1"/>
      <c r="I10" s="24" t="s">
        <v>222</v>
      </c>
    </row>
    <row r="11" spans="2:9" x14ac:dyDescent="0.25">
      <c r="B11" s="45"/>
      <c r="C11" s="85"/>
      <c r="D11" s="10" t="s">
        <v>208</v>
      </c>
      <c r="E11" s="1"/>
      <c r="F11" s="95"/>
      <c r="G11" s="1"/>
      <c r="H11" s="1"/>
      <c r="I11" s="24" t="s">
        <v>222</v>
      </c>
    </row>
    <row r="12" spans="2:9" x14ac:dyDescent="0.25">
      <c r="B12" s="45"/>
      <c r="C12" s="97"/>
      <c r="D12" s="10" t="s">
        <v>199</v>
      </c>
      <c r="E12" s="1"/>
      <c r="F12" s="96"/>
      <c r="G12" s="1"/>
      <c r="H12" s="1"/>
      <c r="I12" s="24" t="s">
        <v>222</v>
      </c>
    </row>
    <row r="13" spans="2:9" x14ac:dyDescent="0.25">
      <c r="B13" s="36" t="s">
        <v>5</v>
      </c>
      <c r="C13" s="37">
        <v>1</v>
      </c>
      <c r="D13" s="8" t="s">
        <v>202</v>
      </c>
      <c r="E13" s="1"/>
      <c r="F13" s="32">
        <v>1</v>
      </c>
      <c r="G13" s="40" t="s">
        <v>225</v>
      </c>
      <c r="H13" s="27"/>
      <c r="I13" s="1"/>
    </row>
    <row r="14" spans="2:9" ht="30" x14ac:dyDescent="0.25">
      <c r="B14" s="92" t="s">
        <v>26</v>
      </c>
      <c r="C14" s="84">
        <v>2</v>
      </c>
      <c r="D14" s="10"/>
      <c r="E14" s="1"/>
      <c r="F14" s="94">
        <v>0</v>
      </c>
      <c r="G14" s="25" t="s">
        <v>218</v>
      </c>
      <c r="H14" s="25"/>
      <c r="I14" s="23" t="s">
        <v>246</v>
      </c>
    </row>
    <row r="15" spans="2:9" x14ac:dyDescent="0.25">
      <c r="B15" s="92"/>
      <c r="C15" s="97"/>
      <c r="D15" s="10"/>
      <c r="E15" s="1"/>
      <c r="F15" s="96"/>
      <c r="G15" s="1"/>
      <c r="H15" s="1"/>
      <c r="I15" s="1"/>
    </row>
    <row r="16" spans="2:9" ht="30" x14ac:dyDescent="0.25">
      <c r="B16" s="100" t="s">
        <v>27</v>
      </c>
      <c r="C16" s="101">
        <v>1</v>
      </c>
      <c r="D16" s="10" t="s">
        <v>187</v>
      </c>
      <c r="E16" s="1"/>
      <c r="F16" s="94">
        <v>3</v>
      </c>
      <c r="G16" s="23" t="s">
        <v>251</v>
      </c>
      <c r="H16" s="49" t="s">
        <v>213</v>
      </c>
      <c r="I16" s="1"/>
    </row>
    <row r="17" spans="2:9" x14ac:dyDescent="0.25">
      <c r="B17" s="100"/>
      <c r="C17" s="102"/>
      <c r="D17" s="10" t="s">
        <v>181</v>
      </c>
      <c r="E17" s="1"/>
      <c r="F17" s="95"/>
      <c r="G17" s="23"/>
      <c r="H17" s="26"/>
      <c r="I17" s="1"/>
    </row>
    <row r="18" spans="2:9" x14ac:dyDescent="0.25">
      <c r="B18" s="100"/>
      <c r="C18" s="103"/>
      <c r="D18" s="10" t="s">
        <v>172</v>
      </c>
      <c r="E18" s="1"/>
      <c r="F18" s="96"/>
      <c r="G18" s="23"/>
      <c r="H18" s="26"/>
      <c r="I18" s="1"/>
    </row>
    <row r="19" spans="2:9" x14ac:dyDescent="0.25">
      <c r="B19" s="101" t="s">
        <v>170</v>
      </c>
      <c r="C19" s="101">
        <v>4</v>
      </c>
      <c r="D19" s="10" t="s">
        <v>197</v>
      </c>
      <c r="E19" s="1"/>
      <c r="F19" s="94">
        <v>3</v>
      </c>
      <c r="G19" s="1" t="s">
        <v>216</v>
      </c>
      <c r="H19" s="1"/>
      <c r="I19" s="1"/>
    </row>
    <row r="20" spans="2:9" x14ac:dyDescent="0.25">
      <c r="B20" s="102"/>
      <c r="C20" s="102"/>
      <c r="D20" s="10" t="s">
        <v>206</v>
      </c>
      <c r="E20" s="1"/>
      <c r="F20" s="95"/>
      <c r="G20" s="1"/>
      <c r="H20" s="1"/>
      <c r="I20" s="1"/>
    </row>
    <row r="21" spans="2:9" x14ac:dyDescent="0.25">
      <c r="B21" s="103"/>
      <c r="C21" s="103"/>
      <c r="D21" s="10" t="s">
        <v>194</v>
      </c>
      <c r="E21" s="1"/>
      <c r="F21" s="96"/>
      <c r="G21" s="1"/>
      <c r="H21" s="1"/>
      <c r="I21" s="1"/>
    </row>
    <row r="22" spans="2:9" x14ac:dyDescent="0.25">
      <c r="B22" s="92" t="s">
        <v>19</v>
      </c>
      <c r="C22" s="84">
        <v>1</v>
      </c>
      <c r="D22" s="10" t="s">
        <v>193</v>
      </c>
      <c r="E22" s="1"/>
      <c r="F22" s="94">
        <v>2</v>
      </c>
      <c r="G22" s="40" t="s">
        <v>215</v>
      </c>
      <c r="H22" s="25"/>
      <c r="I22" s="1" t="s">
        <v>244</v>
      </c>
    </row>
    <row r="23" spans="2:9" x14ac:dyDescent="0.25">
      <c r="B23" s="92"/>
      <c r="C23" s="85"/>
      <c r="D23" s="10" t="s">
        <v>182</v>
      </c>
      <c r="E23" s="1"/>
      <c r="F23" s="96"/>
      <c r="G23" s="1" t="s">
        <v>223</v>
      </c>
      <c r="H23" s="1"/>
      <c r="I23" s="1" t="s">
        <v>222</v>
      </c>
    </row>
    <row r="24" spans="2:9" ht="15" customHeight="1" x14ac:dyDescent="0.25">
      <c r="B24" s="84" t="s">
        <v>22</v>
      </c>
      <c r="C24" s="84">
        <v>2</v>
      </c>
      <c r="D24" s="10" t="s">
        <v>180</v>
      </c>
      <c r="E24" s="1"/>
      <c r="F24" s="94">
        <v>3</v>
      </c>
      <c r="G24" s="25" t="s">
        <v>219</v>
      </c>
      <c r="H24" s="28" t="s">
        <v>214</v>
      </c>
      <c r="I24" s="1" t="s">
        <v>222</v>
      </c>
    </row>
    <row r="25" spans="2:9" x14ac:dyDescent="0.25">
      <c r="B25" s="85"/>
      <c r="C25" s="85"/>
      <c r="D25" s="10" t="s">
        <v>198</v>
      </c>
      <c r="E25" s="1"/>
      <c r="F25" s="95"/>
      <c r="G25" s="1"/>
      <c r="H25" s="1"/>
      <c r="I25" s="1" t="s">
        <v>222</v>
      </c>
    </row>
    <row r="26" spans="2:9" x14ac:dyDescent="0.25">
      <c r="B26" s="97"/>
      <c r="C26" s="85"/>
      <c r="D26" s="10" t="s">
        <v>190</v>
      </c>
      <c r="E26" s="1"/>
      <c r="F26" s="96"/>
      <c r="G26" s="1"/>
      <c r="H26" s="1"/>
      <c r="I26" s="1" t="s">
        <v>222</v>
      </c>
    </row>
    <row r="27" spans="2:9" x14ac:dyDescent="0.25">
      <c r="B27" s="84" t="s">
        <v>8</v>
      </c>
      <c r="C27" s="84">
        <v>1</v>
      </c>
      <c r="D27" s="15" t="s">
        <v>173</v>
      </c>
      <c r="E27" s="1"/>
      <c r="F27" s="94">
        <v>3</v>
      </c>
      <c r="G27" s="40" t="s">
        <v>215</v>
      </c>
      <c r="H27" s="1"/>
      <c r="I27" s="1" t="s">
        <v>222</v>
      </c>
    </row>
    <row r="28" spans="2:9" x14ac:dyDescent="0.25">
      <c r="B28" s="85"/>
      <c r="C28" s="85"/>
      <c r="D28" s="15" t="s">
        <v>205</v>
      </c>
      <c r="E28" s="1"/>
      <c r="F28" s="95"/>
      <c r="G28" s="1" t="s">
        <v>245</v>
      </c>
      <c r="H28" s="1"/>
      <c r="I28" s="1" t="s">
        <v>222</v>
      </c>
    </row>
    <row r="29" spans="2:9" x14ac:dyDescent="0.25">
      <c r="B29" s="85"/>
      <c r="C29" s="85"/>
      <c r="D29" s="10" t="s">
        <v>176</v>
      </c>
      <c r="E29" s="1"/>
      <c r="F29" s="96"/>
      <c r="G29" s="1"/>
      <c r="H29" s="1"/>
      <c r="I29" s="1" t="s">
        <v>222</v>
      </c>
    </row>
    <row r="30" spans="2:9" x14ac:dyDescent="0.25">
      <c r="B30" s="33" t="s">
        <v>11</v>
      </c>
      <c r="C30" s="34">
        <v>1</v>
      </c>
      <c r="D30" s="16" t="s">
        <v>178</v>
      </c>
      <c r="E30" s="1"/>
      <c r="F30" s="3">
        <v>1</v>
      </c>
      <c r="G30" s="40" t="s">
        <v>227</v>
      </c>
      <c r="H30" s="1"/>
      <c r="I30" s="1" t="s">
        <v>222</v>
      </c>
    </row>
    <row r="31" spans="2:9" x14ac:dyDescent="0.25">
      <c r="B31" s="34" t="s">
        <v>212</v>
      </c>
      <c r="C31" s="34">
        <v>1</v>
      </c>
      <c r="D31" s="10" t="s">
        <v>189</v>
      </c>
      <c r="E31" s="1"/>
      <c r="F31" s="30">
        <v>1</v>
      </c>
      <c r="G31" s="40" t="s">
        <v>243</v>
      </c>
      <c r="H31" s="1"/>
      <c r="I31" s="1" t="s">
        <v>247</v>
      </c>
    </row>
    <row r="32" spans="2:9" x14ac:dyDescent="0.25">
      <c r="B32" s="84" t="s">
        <v>12</v>
      </c>
      <c r="C32" s="85">
        <v>1</v>
      </c>
      <c r="D32" s="10" t="s">
        <v>185</v>
      </c>
      <c r="E32" s="1"/>
      <c r="F32" s="94">
        <v>2</v>
      </c>
      <c r="G32" s="40" t="s">
        <v>215</v>
      </c>
      <c r="H32" s="1"/>
      <c r="I32" s="1" t="s">
        <v>222</v>
      </c>
    </row>
    <row r="33" spans="2:9" x14ac:dyDescent="0.25">
      <c r="B33" s="97"/>
      <c r="C33" s="85"/>
      <c r="D33" s="10" t="s">
        <v>192</v>
      </c>
      <c r="E33" s="1"/>
      <c r="F33" s="96"/>
      <c r="G33" s="1" t="s">
        <v>223</v>
      </c>
      <c r="H33" s="1"/>
      <c r="I33" s="1" t="s">
        <v>222</v>
      </c>
    </row>
    <row r="34" spans="2:9" x14ac:dyDescent="0.25">
      <c r="B34" s="92" t="s">
        <v>29</v>
      </c>
      <c r="C34" s="84">
        <v>4</v>
      </c>
      <c r="D34" s="9" t="s">
        <v>209</v>
      </c>
      <c r="E34" s="1"/>
      <c r="F34" s="94">
        <v>6</v>
      </c>
      <c r="G34" s="25" t="s">
        <v>221</v>
      </c>
      <c r="H34" s="25"/>
      <c r="I34" s="1" t="s">
        <v>222</v>
      </c>
    </row>
    <row r="35" spans="2:9" x14ac:dyDescent="0.25">
      <c r="B35" s="92"/>
      <c r="C35" s="85"/>
      <c r="D35" s="9" t="s">
        <v>179</v>
      </c>
      <c r="E35" s="1"/>
      <c r="F35" s="95"/>
      <c r="G35" s="1"/>
      <c r="H35" s="1"/>
      <c r="I35" s="1" t="s">
        <v>222</v>
      </c>
    </row>
    <row r="36" spans="2:9" x14ac:dyDescent="0.25">
      <c r="B36" s="92"/>
      <c r="C36" s="85"/>
      <c r="D36" s="10" t="s">
        <v>174</v>
      </c>
      <c r="E36" s="1"/>
      <c r="F36" s="95"/>
      <c r="G36" s="1"/>
      <c r="H36" s="1"/>
      <c r="I36" s="1" t="s">
        <v>222</v>
      </c>
    </row>
    <row r="37" spans="2:9" x14ac:dyDescent="0.25">
      <c r="B37" s="92"/>
      <c r="C37" s="85"/>
      <c r="D37" s="10" t="s">
        <v>183</v>
      </c>
      <c r="E37" s="1"/>
      <c r="F37" s="95"/>
      <c r="G37" s="1"/>
      <c r="H37" s="1"/>
      <c r="I37" s="1" t="s">
        <v>222</v>
      </c>
    </row>
    <row r="38" spans="2:9" x14ac:dyDescent="0.25">
      <c r="B38" s="92"/>
      <c r="C38" s="85"/>
      <c r="D38" s="10" t="s">
        <v>203</v>
      </c>
      <c r="E38" s="1"/>
      <c r="F38" s="95"/>
      <c r="G38" s="1"/>
      <c r="H38" s="1"/>
      <c r="I38" s="1" t="s">
        <v>222</v>
      </c>
    </row>
    <row r="39" spans="2:9" x14ac:dyDescent="0.25">
      <c r="B39" s="92"/>
      <c r="C39" s="85"/>
      <c r="D39" s="10" t="s">
        <v>196</v>
      </c>
      <c r="E39" s="1"/>
      <c r="F39" s="96"/>
      <c r="G39" s="1"/>
      <c r="H39" s="1"/>
      <c r="I39" s="1" t="s">
        <v>222</v>
      </c>
    </row>
    <row r="40" spans="2:9" x14ac:dyDescent="0.25">
      <c r="B40" s="33" t="s">
        <v>15</v>
      </c>
      <c r="C40" s="33">
        <v>2</v>
      </c>
      <c r="D40" s="25" t="s">
        <v>177</v>
      </c>
      <c r="E40" s="1"/>
      <c r="F40" s="31">
        <v>1</v>
      </c>
      <c r="G40" s="25" t="s">
        <v>226</v>
      </c>
      <c r="H40" s="25" t="s">
        <v>224</v>
      </c>
      <c r="I40" s="1"/>
    </row>
    <row r="41" spans="2:9" x14ac:dyDescent="0.25">
      <c r="B41" s="98" t="s">
        <v>30</v>
      </c>
      <c r="C41" s="84">
        <v>1</v>
      </c>
      <c r="D41" s="10" t="s">
        <v>191</v>
      </c>
      <c r="E41" s="1"/>
      <c r="F41" s="94">
        <v>3</v>
      </c>
      <c r="G41" s="25" t="s">
        <v>210</v>
      </c>
      <c r="H41" s="25"/>
      <c r="I41" s="1"/>
    </row>
    <row r="42" spans="2:9" x14ac:dyDescent="0.25">
      <c r="B42" s="99"/>
      <c r="C42" s="85"/>
      <c r="D42" s="10" t="s">
        <v>195</v>
      </c>
      <c r="E42" s="1"/>
      <c r="F42" s="95"/>
      <c r="G42" s="1" t="s">
        <v>220</v>
      </c>
      <c r="H42" s="1"/>
      <c r="I42" s="1"/>
    </row>
    <row r="43" spans="2:9" x14ac:dyDescent="0.25">
      <c r="B43" s="44"/>
      <c r="C43" s="97"/>
      <c r="D43" s="10" t="s">
        <v>186</v>
      </c>
      <c r="E43" s="1"/>
      <c r="F43" s="96"/>
      <c r="G43" s="1"/>
      <c r="H43" s="1"/>
      <c r="I43" s="1"/>
    </row>
    <row r="44" spans="2:9" x14ac:dyDescent="0.25">
      <c r="B44" s="1" t="s">
        <v>167</v>
      </c>
      <c r="C44" s="3">
        <f>SUM(C6:C43)</f>
        <v>26</v>
      </c>
      <c r="D44" s="1"/>
      <c r="E44" s="1"/>
      <c r="F44" s="47">
        <f>SUM(F6:F43)</f>
        <v>36</v>
      </c>
      <c r="G44" s="1"/>
      <c r="H44" s="1"/>
      <c r="I44" s="1"/>
    </row>
    <row r="46" spans="2:9" x14ac:dyDescent="0.25">
      <c r="B46" t="s">
        <v>248</v>
      </c>
    </row>
    <row r="749" spans="4:4" x14ac:dyDescent="0.25">
      <c r="D749" t="s">
        <v>201</v>
      </c>
    </row>
  </sheetData>
  <mergeCells count="33">
    <mergeCell ref="F6:F7"/>
    <mergeCell ref="F8:F12"/>
    <mergeCell ref="B1:D1"/>
    <mergeCell ref="B6:B7"/>
    <mergeCell ref="E6:E7"/>
    <mergeCell ref="C8:C12"/>
    <mergeCell ref="F14:F15"/>
    <mergeCell ref="B16:B18"/>
    <mergeCell ref="F16:F18"/>
    <mergeCell ref="B22:B23"/>
    <mergeCell ref="F22:F23"/>
    <mergeCell ref="C22:C23"/>
    <mergeCell ref="B19:B21"/>
    <mergeCell ref="C19:C21"/>
    <mergeCell ref="F19:F21"/>
    <mergeCell ref="C14:C15"/>
    <mergeCell ref="C16:C18"/>
    <mergeCell ref="B14:B15"/>
    <mergeCell ref="F24:F26"/>
    <mergeCell ref="F32:F33"/>
    <mergeCell ref="C32:C33"/>
    <mergeCell ref="C27:C29"/>
    <mergeCell ref="B27:B29"/>
    <mergeCell ref="C24:C26"/>
    <mergeCell ref="B24:B26"/>
    <mergeCell ref="B32:B33"/>
    <mergeCell ref="F27:F29"/>
    <mergeCell ref="C34:C39"/>
    <mergeCell ref="B34:B39"/>
    <mergeCell ref="F34:F39"/>
    <mergeCell ref="F41:F43"/>
    <mergeCell ref="C41:C43"/>
    <mergeCell ref="B41:B42"/>
  </mergeCells>
  <hyperlinks>
    <hyperlink ref="H24" r:id="rId1"/>
  </hyperlinks>
  <pageMargins left="0.70866141732283472" right="0.70866141732283472" top="0.74803149606299213" bottom="0.74803149606299213" header="0.31496062992125984" footer="0.31496062992125984"/>
  <pageSetup paperSize="9" scale="6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12"/>
  <sheetViews>
    <sheetView tabSelected="1" view="pageBreakPreview" zoomScale="70" zoomScaleNormal="85" zoomScaleSheetLayoutView="70" workbookViewId="0">
      <selection activeCell="A10" sqref="A1:E10"/>
    </sheetView>
  </sheetViews>
  <sheetFormatPr defaultRowHeight="15" x14ac:dyDescent="0.25"/>
  <cols>
    <col min="1" max="1" width="8.140625" customWidth="1"/>
    <col min="2" max="2" width="28.7109375" style="66" customWidth="1"/>
    <col min="3" max="3" width="9.7109375" bestFit="1" customWidth="1"/>
    <col min="4" max="4" width="50.140625" customWidth="1"/>
    <col min="5" max="5" width="7.140625" customWidth="1"/>
    <col min="6" max="6" width="12.42578125" customWidth="1"/>
    <col min="7" max="7" width="11.5703125" customWidth="1"/>
    <col min="8" max="8" width="12.42578125" customWidth="1"/>
    <col min="9" max="10" width="10.42578125" bestFit="1" customWidth="1"/>
    <col min="11" max="11" width="39.28515625" style="54" customWidth="1"/>
  </cols>
  <sheetData>
    <row r="1" spans="2:11" ht="34.5" customHeight="1" x14ac:dyDescent="0.25">
      <c r="B1" s="78" t="s">
        <v>255</v>
      </c>
      <c r="C1" s="78"/>
      <c r="D1" s="78"/>
      <c r="E1" s="56"/>
    </row>
    <row r="2" spans="2:11" x14ac:dyDescent="0.25">
      <c r="B2" s="110" t="s">
        <v>267</v>
      </c>
      <c r="C2" s="110"/>
      <c r="D2" s="110"/>
      <c r="E2" s="110"/>
    </row>
    <row r="3" spans="2:11" x14ac:dyDescent="0.25">
      <c r="K3"/>
    </row>
    <row r="4" spans="2:11" s="38" customFormat="1" ht="15.75" x14ac:dyDescent="0.25">
      <c r="B4" s="67" t="s">
        <v>0</v>
      </c>
      <c r="C4" s="4" t="s">
        <v>171</v>
      </c>
      <c r="D4" s="79" t="s">
        <v>31</v>
      </c>
      <c r="E4" s="77" t="s">
        <v>165</v>
      </c>
    </row>
    <row r="5" spans="2:11" ht="15.75" customHeight="1" x14ac:dyDescent="0.25">
      <c r="B5" s="109" t="s">
        <v>256</v>
      </c>
      <c r="C5" s="108">
        <v>1</v>
      </c>
      <c r="D5" s="76" t="s">
        <v>264</v>
      </c>
      <c r="E5" s="106">
        <v>2</v>
      </c>
      <c r="K5"/>
    </row>
    <row r="6" spans="2:11" ht="15.75" customHeight="1" x14ac:dyDescent="0.25">
      <c r="B6" s="109"/>
      <c r="C6" s="108"/>
      <c r="D6" s="63" t="s">
        <v>265</v>
      </c>
      <c r="E6" s="107"/>
      <c r="K6"/>
    </row>
    <row r="7" spans="2:11" ht="15.75" x14ac:dyDescent="0.25">
      <c r="B7" s="67" t="s">
        <v>165</v>
      </c>
      <c r="C7" s="80">
        <f>SUM(C5:C6)</f>
        <v>1</v>
      </c>
      <c r="D7" s="64"/>
      <c r="E7" s="122"/>
      <c r="K7"/>
    </row>
    <row r="8" spans="2:11" x14ac:dyDescent="0.25">
      <c r="B8"/>
      <c r="K8"/>
    </row>
    <row r="9" spans="2:11" x14ac:dyDescent="0.25">
      <c r="B9"/>
      <c r="K9"/>
    </row>
    <row r="10" spans="2:11" x14ac:dyDescent="0.25">
      <c r="B10" t="s">
        <v>266</v>
      </c>
      <c r="K10"/>
    </row>
    <row r="11" spans="2:11" x14ac:dyDescent="0.25">
      <c r="B11"/>
      <c r="K11"/>
    </row>
    <row r="12" spans="2:11" x14ac:dyDescent="0.25">
      <c r="B12"/>
      <c r="K12"/>
    </row>
    <row r="13" spans="2:11" x14ac:dyDescent="0.25">
      <c r="B13"/>
      <c r="K13"/>
    </row>
    <row r="14" spans="2:11" x14ac:dyDescent="0.25">
      <c r="B14"/>
      <c r="K14"/>
    </row>
    <row r="15" spans="2:11" x14ac:dyDescent="0.25">
      <c r="B15"/>
      <c r="K15"/>
    </row>
    <row r="16" spans="2:11" x14ac:dyDescent="0.25">
      <c r="B16"/>
      <c r="K16"/>
    </row>
    <row r="17" spans="2:11" x14ac:dyDescent="0.25">
      <c r="B17"/>
      <c r="K17"/>
    </row>
    <row r="18" spans="2:11" x14ac:dyDescent="0.25">
      <c r="B18"/>
      <c r="K18"/>
    </row>
    <row r="19" spans="2:11" x14ac:dyDescent="0.25">
      <c r="B19"/>
      <c r="K19"/>
    </row>
    <row r="20" spans="2:11" x14ac:dyDescent="0.25">
      <c r="B20"/>
      <c r="K20"/>
    </row>
    <row r="21" spans="2:11" x14ac:dyDescent="0.25">
      <c r="B21"/>
    </row>
    <row r="22" spans="2:11" x14ac:dyDescent="0.25">
      <c r="B22"/>
    </row>
    <row r="23" spans="2:11" x14ac:dyDescent="0.25">
      <c r="B23"/>
    </row>
    <row r="24" spans="2:11" x14ac:dyDescent="0.25">
      <c r="B24"/>
    </row>
    <row r="25" spans="2:11" x14ac:dyDescent="0.25">
      <c r="B25"/>
    </row>
    <row r="26" spans="2:11" x14ac:dyDescent="0.25">
      <c r="B26"/>
    </row>
    <row r="27" spans="2:11" x14ac:dyDescent="0.25">
      <c r="B27"/>
    </row>
    <row r="28" spans="2:11" x14ac:dyDescent="0.25">
      <c r="B28"/>
    </row>
    <row r="29" spans="2:11" x14ac:dyDescent="0.25">
      <c r="B29"/>
    </row>
    <row r="30" spans="2:11" x14ac:dyDescent="0.25">
      <c r="B30"/>
    </row>
    <row r="31" spans="2:11" x14ac:dyDescent="0.25">
      <c r="B31"/>
    </row>
    <row r="32" spans="2:11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712" spans="4:4" x14ac:dyDescent="0.25">
      <c r="D712" t="s">
        <v>201</v>
      </c>
    </row>
  </sheetData>
  <sortState ref="D93:D101">
    <sortCondition ref="D92"/>
  </sortState>
  <mergeCells count="4">
    <mergeCell ref="C5:C6"/>
    <mergeCell ref="B5:B6"/>
    <mergeCell ref="B2:E2"/>
    <mergeCell ref="E5:E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36"/>
  <sheetViews>
    <sheetView view="pageBreakPreview" zoomScale="80" zoomScaleNormal="100" zoomScaleSheetLayoutView="80" workbookViewId="0">
      <pane xSplit="1" ySplit="5" topLeftCell="F22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25" customWidth="1"/>
    <col min="2" max="2" width="11.140625" customWidth="1"/>
    <col min="3" max="3" width="9.5703125" bestFit="1" customWidth="1"/>
    <col min="4" max="4" width="10" bestFit="1" customWidth="1"/>
    <col min="5" max="5" width="9.5703125" bestFit="1" customWidth="1"/>
    <col min="6" max="6" width="10" bestFit="1" customWidth="1"/>
    <col min="7" max="7" width="9.5703125" bestFit="1" customWidth="1"/>
    <col min="8" max="8" width="10" bestFit="1" customWidth="1"/>
    <col min="9" max="9" width="9.5703125" bestFit="1" customWidth="1"/>
    <col min="10" max="10" width="10" style="1" bestFit="1" customWidth="1"/>
    <col min="11" max="11" width="9.5703125" bestFit="1" customWidth="1"/>
    <col min="12" max="12" width="10" bestFit="1" customWidth="1"/>
    <col min="13" max="13" width="12.42578125" bestFit="1" customWidth="1"/>
  </cols>
  <sheetData>
    <row r="1" spans="1:13" ht="18.75" x14ac:dyDescent="0.3">
      <c r="A1" s="55" t="s">
        <v>254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56"/>
      <c r="M1" s="56"/>
    </row>
    <row r="2" spans="1:13" ht="18.75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6"/>
      <c r="L2" s="56"/>
      <c r="M2" s="56"/>
    </row>
    <row r="3" spans="1:13" ht="15.75" customHeight="1" x14ac:dyDescent="0.25">
      <c r="A3" s="114" t="s">
        <v>0</v>
      </c>
      <c r="B3" s="111" t="s">
        <v>230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4.75" customHeight="1" x14ac:dyDescent="0.25">
      <c r="A4" s="115"/>
      <c r="B4" s="119" t="s">
        <v>231</v>
      </c>
      <c r="C4" s="120"/>
      <c r="D4" s="121" t="s">
        <v>232</v>
      </c>
      <c r="E4" s="120"/>
      <c r="F4" s="121" t="s">
        <v>233</v>
      </c>
      <c r="G4" s="120"/>
      <c r="H4" s="121" t="s">
        <v>234</v>
      </c>
      <c r="I4" s="120"/>
      <c r="J4" s="121" t="s">
        <v>235</v>
      </c>
      <c r="K4" s="120"/>
      <c r="L4" s="117" t="s">
        <v>242</v>
      </c>
      <c r="M4" s="118"/>
    </row>
    <row r="5" spans="1:13" ht="25.5" x14ac:dyDescent="0.25">
      <c r="A5" s="116"/>
      <c r="B5" s="57" t="s">
        <v>249</v>
      </c>
      <c r="C5" s="57" t="s">
        <v>250</v>
      </c>
      <c r="D5" s="57" t="s">
        <v>249</v>
      </c>
      <c r="E5" s="57" t="s">
        <v>250</v>
      </c>
      <c r="F5" s="57" t="s">
        <v>249</v>
      </c>
      <c r="G5" s="57" t="s">
        <v>250</v>
      </c>
      <c r="H5" s="57" t="s">
        <v>249</v>
      </c>
      <c r="I5" s="57" t="s">
        <v>250</v>
      </c>
      <c r="J5" s="57" t="s">
        <v>249</v>
      </c>
      <c r="K5" s="57" t="s">
        <v>250</v>
      </c>
      <c r="L5" s="57" t="s">
        <v>249</v>
      </c>
      <c r="M5" s="57" t="s">
        <v>250</v>
      </c>
    </row>
    <row r="6" spans="1:13" x14ac:dyDescent="0.25">
      <c r="A6" s="68" t="s">
        <v>1</v>
      </c>
      <c r="B6" s="69"/>
      <c r="C6" s="69"/>
      <c r="D6" s="69">
        <v>1</v>
      </c>
      <c r="E6" s="69">
        <v>0</v>
      </c>
      <c r="F6" s="69">
        <v>1</v>
      </c>
      <c r="G6" s="69">
        <v>0</v>
      </c>
      <c r="H6" s="69">
        <v>1</v>
      </c>
      <c r="I6" s="59">
        <v>0</v>
      </c>
      <c r="J6" s="69">
        <v>1</v>
      </c>
      <c r="K6" s="69">
        <v>0</v>
      </c>
      <c r="L6" s="59">
        <f>B6+D6+F6+H6+J6</f>
        <v>4</v>
      </c>
      <c r="M6" s="59">
        <f>C6+E6+G6+I6+K6</f>
        <v>0</v>
      </c>
    </row>
    <row r="7" spans="1:13" x14ac:dyDescent="0.25">
      <c r="A7" s="68" t="s">
        <v>2</v>
      </c>
      <c r="B7" s="69"/>
      <c r="C7" s="69"/>
      <c r="D7" s="69"/>
      <c r="E7" s="69"/>
      <c r="F7" s="69"/>
      <c r="G7" s="69"/>
      <c r="H7" s="69">
        <v>1</v>
      </c>
      <c r="I7" s="59">
        <v>0</v>
      </c>
      <c r="J7" s="69"/>
      <c r="K7" s="69"/>
      <c r="L7" s="59">
        <f t="shared" ref="L7:L33" si="0">B7+D7+F7+H7+J7</f>
        <v>1</v>
      </c>
      <c r="M7" s="59">
        <f t="shared" ref="M7:M33" si="1">C7+E7+G7+I7+K7</f>
        <v>0</v>
      </c>
    </row>
    <row r="8" spans="1:13" x14ac:dyDescent="0.25">
      <c r="A8" s="68" t="s">
        <v>3</v>
      </c>
      <c r="B8" s="69"/>
      <c r="C8" s="69"/>
      <c r="D8" s="69"/>
      <c r="E8" s="69"/>
      <c r="F8" s="69"/>
      <c r="G8" s="69"/>
      <c r="H8" s="69">
        <v>1</v>
      </c>
      <c r="I8" s="59">
        <v>0</v>
      </c>
      <c r="J8" s="69">
        <v>1</v>
      </c>
      <c r="K8" s="69">
        <v>0</v>
      </c>
      <c r="L8" s="59">
        <f t="shared" si="0"/>
        <v>2</v>
      </c>
      <c r="M8" s="59">
        <f t="shared" si="1"/>
        <v>0</v>
      </c>
    </row>
    <row r="9" spans="1:13" x14ac:dyDescent="0.25">
      <c r="A9" s="68" t="s">
        <v>257</v>
      </c>
      <c r="B9" s="69"/>
      <c r="C9" s="69"/>
      <c r="D9" s="69">
        <v>1</v>
      </c>
      <c r="E9" s="69">
        <v>0</v>
      </c>
      <c r="F9" s="69"/>
      <c r="G9" s="69"/>
      <c r="H9" s="69"/>
      <c r="I9" s="59"/>
      <c r="J9" s="69"/>
      <c r="K9" s="69"/>
      <c r="L9" s="59">
        <f t="shared" si="0"/>
        <v>1</v>
      </c>
      <c r="M9" s="59">
        <f t="shared" si="1"/>
        <v>0</v>
      </c>
    </row>
    <row r="10" spans="1:13" x14ac:dyDescent="0.25">
      <c r="A10" s="68" t="s">
        <v>4</v>
      </c>
      <c r="B10" s="69"/>
      <c r="C10" s="69"/>
      <c r="D10" s="69">
        <v>1</v>
      </c>
      <c r="E10" s="69">
        <v>0</v>
      </c>
      <c r="F10" s="69"/>
      <c r="G10" s="69"/>
      <c r="H10" s="69"/>
      <c r="I10" s="59"/>
      <c r="J10" s="69"/>
      <c r="K10" s="69"/>
      <c r="L10" s="59">
        <f t="shared" si="0"/>
        <v>1</v>
      </c>
      <c r="M10" s="59">
        <f t="shared" si="1"/>
        <v>0</v>
      </c>
    </row>
    <row r="11" spans="1:13" x14ac:dyDescent="0.25">
      <c r="A11" s="68" t="s">
        <v>258</v>
      </c>
      <c r="B11" s="69"/>
      <c r="C11" s="69"/>
      <c r="D11" s="69">
        <v>1</v>
      </c>
      <c r="E11" s="69">
        <v>0</v>
      </c>
      <c r="F11" s="69"/>
      <c r="G11" s="69"/>
      <c r="H11" s="69"/>
      <c r="I11" s="59"/>
      <c r="J11" s="69"/>
      <c r="K11" s="69"/>
      <c r="L11" s="59">
        <f t="shared" si="0"/>
        <v>1</v>
      </c>
      <c r="M11" s="59">
        <f t="shared" si="1"/>
        <v>0</v>
      </c>
    </row>
    <row r="12" spans="1:13" x14ac:dyDescent="0.25">
      <c r="A12" s="68" t="s">
        <v>5</v>
      </c>
      <c r="B12" s="69"/>
      <c r="C12" s="69"/>
      <c r="D12" s="69">
        <v>1</v>
      </c>
      <c r="E12" s="69">
        <v>0</v>
      </c>
      <c r="F12" s="69"/>
      <c r="G12" s="69"/>
      <c r="H12" s="69"/>
      <c r="I12" s="59"/>
      <c r="J12" s="69"/>
      <c r="K12" s="69"/>
      <c r="L12" s="59">
        <f t="shared" si="0"/>
        <v>1</v>
      </c>
      <c r="M12" s="59">
        <f t="shared" si="1"/>
        <v>0</v>
      </c>
    </row>
    <row r="13" spans="1:13" x14ac:dyDescent="0.25">
      <c r="A13" s="68" t="s">
        <v>259</v>
      </c>
      <c r="B13" s="69"/>
      <c r="C13" s="69"/>
      <c r="D13" s="69">
        <v>1</v>
      </c>
      <c r="E13" s="69">
        <v>0</v>
      </c>
      <c r="F13" s="69"/>
      <c r="G13" s="69"/>
      <c r="H13" s="69"/>
      <c r="I13" s="59"/>
      <c r="J13" s="69"/>
      <c r="K13" s="69"/>
      <c r="L13" s="59">
        <f t="shared" si="0"/>
        <v>1</v>
      </c>
      <c r="M13" s="59">
        <f t="shared" si="1"/>
        <v>0</v>
      </c>
    </row>
    <row r="14" spans="1:13" x14ac:dyDescent="0.25">
      <c r="A14" s="68" t="s">
        <v>6</v>
      </c>
      <c r="B14" s="69"/>
      <c r="C14" s="69"/>
      <c r="D14" s="69"/>
      <c r="E14" s="69"/>
      <c r="F14" s="69"/>
      <c r="G14" s="69"/>
      <c r="H14" s="69"/>
      <c r="I14" s="59"/>
      <c r="J14" s="69">
        <v>1</v>
      </c>
      <c r="K14" s="69">
        <v>0</v>
      </c>
      <c r="L14" s="59">
        <f t="shared" si="0"/>
        <v>1</v>
      </c>
      <c r="M14" s="59">
        <f t="shared" si="1"/>
        <v>0</v>
      </c>
    </row>
    <row r="15" spans="1:13" ht="30" x14ac:dyDescent="0.25">
      <c r="A15" s="70" t="s">
        <v>236</v>
      </c>
      <c r="B15" s="69"/>
      <c r="C15" s="69"/>
      <c r="D15" s="69">
        <v>2</v>
      </c>
      <c r="E15" s="69">
        <v>0</v>
      </c>
      <c r="F15" s="69">
        <v>1</v>
      </c>
      <c r="G15" s="69">
        <v>0</v>
      </c>
      <c r="H15" s="69">
        <v>1</v>
      </c>
      <c r="I15" s="71">
        <v>0</v>
      </c>
      <c r="J15" s="69"/>
      <c r="K15" s="69"/>
      <c r="L15" s="59">
        <f t="shared" si="0"/>
        <v>4</v>
      </c>
      <c r="M15" s="59">
        <f t="shared" si="1"/>
        <v>0</v>
      </c>
    </row>
    <row r="16" spans="1:13" x14ac:dyDescent="0.25">
      <c r="A16" s="70" t="s">
        <v>260</v>
      </c>
      <c r="B16" s="69"/>
      <c r="C16" s="69"/>
      <c r="D16" s="69">
        <v>1</v>
      </c>
      <c r="E16" s="69">
        <v>0</v>
      </c>
      <c r="F16" s="69"/>
      <c r="G16" s="69"/>
      <c r="H16" s="69"/>
      <c r="I16" s="71"/>
      <c r="J16" s="69"/>
      <c r="K16" s="69"/>
      <c r="L16" s="59">
        <v>1</v>
      </c>
      <c r="M16" s="59">
        <f t="shared" si="1"/>
        <v>0</v>
      </c>
    </row>
    <row r="17" spans="1:13" x14ac:dyDescent="0.25">
      <c r="A17" s="68" t="s">
        <v>237</v>
      </c>
      <c r="B17" s="69"/>
      <c r="C17" s="69"/>
      <c r="D17" s="69">
        <v>2</v>
      </c>
      <c r="E17" s="69">
        <v>0</v>
      </c>
      <c r="F17" s="69"/>
      <c r="G17" s="69"/>
      <c r="H17" s="69"/>
      <c r="I17" s="59"/>
      <c r="J17" s="69"/>
      <c r="K17" s="69"/>
      <c r="L17" s="59">
        <f t="shared" si="0"/>
        <v>2</v>
      </c>
      <c r="M17" s="59">
        <f t="shared" si="1"/>
        <v>0</v>
      </c>
    </row>
    <row r="18" spans="1:13" x14ac:dyDescent="0.25">
      <c r="A18" s="68" t="s">
        <v>261</v>
      </c>
      <c r="B18" s="69"/>
      <c r="C18" s="69"/>
      <c r="D18" s="69">
        <v>1</v>
      </c>
      <c r="E18" s="69">
        <v>0</v>
      </c>
      <c r="F18" s="69"/>
      <c r="G18" s="69"/>
      <c r="H18" s="69"/>
      <c r="I18" s="59"/>
      <c r="J18" s="69"/>
      <c r="K18" s="69"/>
      <c r="L18" s="59">
        <f t="shared" si="0"/>
        <v>1</v>
      </c>
      <c r="M18" s="59">
        <f t="shared" si="1"/>
        <v>0</v>
      </c>
    </row>
    <row r="19" spans="1:13" ht="30" x14ac:dyDescent="0.25">
      <c r="A19" s="68" t="s">
        <v>238</v>
      </c>
      <c r="B19" s="69"/>
      <c r="C19" s="69"/>
      <c r="D19" s="69">
        <v>1</v>
      </c>
      <c r="E19" s="69">
        <v>0</v>
      </c>
      <c r="F19" s="69">
        <v>1</v>
      </c>
      <c r="G19" s="69">
        <v>0</v>
      </c>
      <c r="H19" s="69"/>
      <c r="I19" s="59"/>
      <c r="J19" s="69">
        <v>1</v>
      </c>
      <c r="K19" s="69">
        <v>0</v>
      </c>
      <c r="L19" s="59">
        <f t="shared" si="0"/>
        <v>3</v>
      </c>
      <c r="M19" s="59">
        <f t="shared" si="1"/>
        <v>0</v>
      </c>
    </row>
    <row r="20" spans="1:13" ht="30" x14ac:dyDescent="0.25">
      <c r="A20" s="68" t="s">
        <v>239</v>
      </c>
      <c r="B20" s="72">
        <v>2</v>
      </c>
      <c r="C20" s="73"/>
      <c r="D20" s="72"/>
      <c r="E20" s="72"/>
      <c r="F20" s="72">
        <v>1</v>
      </c>
      <c r="G20" s="72"/>
      <c r="H20" s="72">
        <v>1</v>
      </c>
      <c r="I20" s="59"/>
      <c r="J20" s="72">
        <v>1</v>
      </c>
      <c r="K20" s="72"/>
      <c r="L20" s="59">
        <f t="shared" si="0"/>
        <v>5</v>
      </c>
      <c r="M20" s="59">
        <f t="shared" si="1"/>
        <v>0</v>
      </c>
    </row>
    <row r="21" spans="1:13" x14ac:dyDescent="0.25">
      <c r="A21" s="74" t="s">
        <v>240</v>
      </c>
      <c r="B21" s="72"/>
      <c r="C21" s="72"/>
      <c r="D21" s="72">
        <v>3</v>
      </c>
      <c r="E21" s="72">
        <v>0</v>
      </c>
      <c r="F21" s="72">
        <v>2</v>
      </c>
      <c r="G21" s="72">
        <v>0</v>
      </c>
      <c r="H21" s="72">
        <v>2</v>
      </c>
      <c r="I21" s="75">
        <v>0</v>
      </c>
      <c r="J21" s="72">
        <v>2</v>
      </c>
      <c r="K21" s="72">
        <v>0</v>
      </c>
      <c r="L21" s="59">
        <f t="shared" si="0"/>
        <v>9</v>
      </c>
      <c r="M21" s="59">
        <f t="shared" si="1"/>
        <v>0</v>
      </c>
    </row>
    <row r="22" spans="1:13" x14ac:dyDescent="0.25">
      <c r="A22" s="68" t="s">
        <v>9</v>
      </c>
      <c r="B22" s="69"/>
      <c r="C22" s="69"/>
      <c r="D22" s="69">
        <v>1</v>
      </c>
      <c r="E22" s="69">
        <v>0</v>
      </c>
      <c r="F22" s="69"/>
      <c r="G22" s="69"/>
      <c r="H22" s="69"/>
      <c r="I22" s="59"/>
      <c r="J22" s="69"/>
      <c r="K22" s="69"/>
      <c r="L22" s="59">
        <f t="shared" si="0"/>
        <v>1</v>
      </c>
      <c r="M22" s="59">
        <f t="shared" si="1"/>
        <v>0</v>
      </c>
    </row>
    <row r="23" spans="1:13" x14ac:dyDescent="0.25">
      <c r="A23" s="68" t="s">
        <v>11</v>
      </c>
      <c r="B23" s="69"/>
      <c r="C23" s="69"/>
      <c r="D23" s="69"/>
      <c r="E23" s="69"/>
      <c r="F23" s="69"/>
      <c r="G23" s="69"/>
      <c r="H23" s="69"/>
      <c r="I23" s="59"/>
      <c r="J23" s="69">
        <v>1</v>
      </c>
      <c r="K23" s="69">
        <v>0</v>
      </c>
      <c r="L23" s="59">
        <f t="shared" si="0"/>
        <v>1</v>
      </c>
      <c r="M23" s="59">
        <f t="shared" si="1"/>
        <v>0</v>
      </c>
    </row>
    <row r="24" spans="1:13" x14ac:dyDescent="0.25">
      <c r="A24" s="68" t="s">
        <v>252</v>
      </c>
      <c r="B24" s="69"/>
      <c r="C24" s="69"/>
      <c r="D24" s="69">
        <v>1</v>
      </c>
      <c r="E24" s="69">
        <v>0</v>
      </c>
      <c r="F24" s="69"/>
      <c r="G24" s="69"/>
      <c r="H24" s="69"/>
      <c r="I24" s="59"/>
      <c r="J24" s="69"/>
      <c r="K24" s="69"/>
      <c r="L24" s="59">
        <f t="shared" si="0"/>
        <v>1</v>
      </c>
      <c r="M24" s="59">
        <f t="shared" si="1"/>
        <v>0</v>
      </c>
    </row>
    <row r="25" spans="1:13" x14ac:dyDescent="0.25">
      <c r="A25" s="68" t="s">
        <v>253</v>
      </c>
      <c r="B25" s="69"/>
      <c r="C25" s="69"/>
      <c r="D25" s="69">
        <v>1</v>
      </c>
      <c r="E25" s="69">
        <v>0</v>
      </c>
      <c r="F25" s="69">
        <v>1</v>
      </c>
      <c r="G25" s="69">
        <v>0</v>
      </c>
      <c r="H25" s="69"/>
      <c r="I25" s="59"/>
      <c r="J25" s="69"/>
      <c r="K25" s="69"/>
      <c r="L25" s="59">
        <f t="shared" si="0"/>
        <v>2</v>
      </c>
      <c r="M25" s="59">
        <f t="shared" si="1"/>
        <v>0</v>
      </c>
    </row>
    <row r="26" spans="1:13" x14ac:dyDescent="0.25">
      <c r="A26" s="68" t="s">
        <v>12</v>
      </c>
      <c r="B26" s="69"/>
      <c r="C26" s="69"/>
      <c r="D26" s="69">
        <v>1</v>
      </c>
      <c r="E26" s="69">
        <v>0</v>
      </c>
      <c r="F26" s="69">
        <v>1</v>
      </c>
      <c r="G26" s="69">
        <v>0</v>
      </c>
      <c r="H26" s="69"/>
      <c r="I26" s="59"/>
      <c r="J26" s="69">
        <v>0</v>
      </c>
      <c r="K26" s="69">
        <v>0</v>
      </c>
      <c r="L26" s="59">
        <f t="shared" si="0"/>
        <v>2</v>
      </c>
      <c r="M26" s="59">
        <f t="shared" si="1"/>
        <v>0</v>
      </c>
    </row>
    <row r="27" spans="1:13" x14ac:dyDescent="0.25">
      <c r="A27" s="68" t="s">
        <v>241</v>
      </c>
      <c r="B27" s="69"/>
      <c r="C27" s="69"/>
      <c r="D27" s="69"/>
      <c r="E27" s="69"/>
      <c r="F27" s="69">
        <v>1</v>
      </c>
      <c r="G27" s="69">
        <v>0</v>
      </c>
      <c r="H27" s="69">
        <v>2</v>
      </c>
      <c r="I27" s="59">
        <v>0</v>
      </c>
      <c r="J27" s="69">
        <v>3</v>
      </c>
      <c r="K27" s="69">
        <v>0</v>
      </c>
      <c r="L27" s="59">
        <f t="shared" si="0"/>
        <v>6</v>
      </c>
      <c r="M27" s="59">
        <f t="shared" si="1"/>
        <v>0</v>
      </c>
    </row>
    <row r="28" spans="1:13" x14ac:dyDescent="0.25">
      <c r="A28" s="68" t="s">
        <v>14</v>
      </c>
      <c r="B28" s="69"/>
      <c r="C28" s="69"/>
      <c r="D28" s="69">
        <v>1</v>
      </c>
      <c r="E28" s="69">
        <v>0</v>
      </c>
      <c r="F28" s="69">
        <v>1</v>
      </c>
      <c r="G28" s="69">
        <v>0</v>
      </c>
      <c r="H28" s="69"/>
      <c r="I28" s="59"/>
      <c r="J28" s="69"/>
      <c r="K28" s="69"/>
      <c r="L28" s="59">
        <f t="shared" si="0"/>
        <v>2</v>
      </c>
      <c r="M28" s="59">
        <f t="shared" si="1"/>
        <v>0</v>
      </c>
    </row>
    <row r="29" spans="1:13" x14ac:dyDescent="0.25">
      <c r="A29" s="68" t="s">
        <v>15</v>
      </c>
      <c r="B29" s="69"/>
      <c r="C29" s="69"/>
      <c r="D29" s="69">
        <v>1</v>
      </c>
      <c r="E29" s="69">
        <v>0</v>
      </c>
      <c r="F29" s="69">
        <v>1</v>
      </c>
      <c r="G29" s="69">
        <v>0</v>
      </c>
      <c r="H29" s="69">
        <v>1</v>
      </c>
      <c r="I29" s="59">
        <v>0</v>
      </c>
      <c r="J29" s="69">
        <v>1</v>
      </c>
      <c r="K29" s="69">
        <v>0</v>
      </c>
      <c r="L29" s="59">
        <f t="shared" si="0"/>
        <v>4</v>
      </c>
      <c r="M29" s="59">
        <f t="shared" si="1"/>
        <v>0</v>
      </c>
    </row>
    <row r="30" spans="1:13" x14ac:dyDescent="0.25">
      <c r="A30" s="68" t="s">
        <v>17</v>
      </c>
      <c r="B30" s="69"/>
      <c r="C30" s="69"/>
      <c r="D30" s="69">
        <v>1</v>
      </c>
      <c r="E30" s="69">
        <v>0</v>
      </c>
      <c r="F30" s="69"/>
      <c r="G30" s="69"/>
      <c r="H30" s="69"/>
      <c r="I30" s="59"/>
      <c r="J30" s="69"/>
      <c r="K30" s="69"/>
      <c r="L30" s="59">
        <f t="shared" ref="L30:L31" si="2">B30+D30+F30+H30+J30</f>
        <v>1</v>
      </c>
      <c r="M30" s="59">
        <f t="shared" ref="M30:M31" si="3">C30+E30+G30+I30+K30</f>
        <v>0</v>
      </c>
    </row>
    <row r="31" spans="1:13" x14ac:dyDescent="0.25">
      <c r="A31" s="68" t="s">
        <v>30</v>
      </c>
      <c r="B31" s="69">
        <v>1</v>
      </c>
      <c r="C31" s="69">
        <v>0</v>
      </c>
      <c r="D31" s="69"/>
      <c r="E31" s="69"/>
      <c r="F31" s="69"/>
      <c r="G31" s="69"/>
      <c r="H31" s="69"/>
      <c r="I31" s="59"/>
      <c r="J31" s="69"/>
      <c r="K31" s="69"/>
      <c r="L31" s="59">
        <f t="shared" si="2"/>
        <v>1</v>
      </c>
      <c r="M31" s="59">
        <f t="shared" si="3"/>
        <v>0</v>
      </c>
    </row>
    <row r="32" spans="1:13" x14ac:dyDescent="0.25">
      <c r="A32" s="68" t="s">
        <v>18</v>
      </c>
      <c r="B32" s="72"/>
      <c r="C32" s="72"/>
      <c r="D32" s="72">
        <v>1</v>
      </c>
      <c r="E32" s="72">
        <v>0</v>
      </c>
      <c r="F32" s="72"/>
      <c r="G32" s="72"/>
      <c r="H32" s="72"/>
      <c r="I32" s="59"/>
      <c r="J32" s="72">
        <v>1</v>
      </c>
      <c r="K32" s="72">
        <v>0</v>
      </c>
      <c r="L32" s="59">
        <f t="shared" si="0"/>
        <v>2</v>
      </c>
      <c r="M32" s="59">
        <f t="shared" si="1"/>
        <v>0</v>
      </c>
    </row>
    <row r="33" spans="1:13" x14ac:dyDescent="0.25">
      <c r="A33" s="60" t="s">
        <v>167</v>
      </c>
      <c r="B33" s="61">
        <f>SUM(B6:B32)</f>
        <v>3</v>
      </c>
      <c r="C33" s="61">
        <f>SUM(C6:C32)</f>
        <v>0</v>
      </c>
      <c r="D33" s="61">
        <f t="shared" ref="D33:K33" si="4">SUM(D6:D32)</f>
        <v>24</v>
      </c>
      <c r="E33" s="61">
        <f t="shared" si="4"/>
        <v>0</v>
      </c>
      <c r="F33" s="61">
        <f t="shared" si="4"/>
        <v>11</v>
      </c>
      <c r="G33" s="61">
        <f t="shared" si="4"/>
        <v>0</v>
      </c>
      <c r="H33" s="61">
        <f t="shared" si="4"/>
        <v>10</v>
      </c>
      <c r="I33" s="61">
        <f t="shared" si="4"/>
        <v>0</v>
      </c>
      <c r="J33" s="61">
        <f t="shared" si="4"/>
        <v>13</v>
      </c>
      <c r="K33" s="61">
        <f t="shared" si="4"/>
        <v>0</v>
      </c>
      <c r="L33" s="59">
        <f t="shared" si="0"/>
        <v>61</v>
      </c>
      <c r="M33" s="59">
        <f t="shared" si="1"/>
        <v>0</v>
      </c>
    </row>
    <row r="34" spans="1:13" x14ac:dyDescent="0.25">
      <c r="J34"/>
      <c r="L34" s="65">
        <f>SUM(L6:L32)</f>
        <v>61</v>
      </c>
    </row>
    <row r="35" spans="1:13" x14ac:dyDescent="0.25">
      <c r="A35" s="62"/>
      <c r="B35" t="s">
        <v>262</v>
      </c>
      <c r="J35"/>
    </row>
    <row r="36" spans="1:13" s="54" customFormat="1" x14ac:dyDescent="0.25">
      <c r="A36" s="62"/>
    </row>
    <row r="37" spans="1:13" ht="3.75" customHeight="1" x14ac:dyDescent="0.25">
      <c r="A37" s="62"/>
      <c r="J37"/>
    </row>
    <row r="38" spans="1:13" x14ac:dyDescent="0.25">
      <c r="A38" s="58" t="s">
        <v>263</v>
      </c>
      <c r="B38" s="58"/>
      <c r="J38"/>
    </row>
    <row r="39" spans="1:13" x14ac:dyDescent="0.25">
      <c r="J39"/>
    </row>
    <row r="40" spans="1:13" x14ac:dyDescent="0.25">
      <c r="J40"/>
    </row>
    <row r="41" spans="1:13" x14ac:dyDescent="0.25">
      <c r="J41"/>
    </row>
    <row r="42" spans="1:13" x14ac:dyDescent="0.25">
      <c r="J42"/>
    </row>
    <row r="43" spans="1:13" x14ac:dyDescent="0.25">
      <c r="J43"/>
    </row>
    <row r="44" spans="1:13" x14ac:dyDescent="0.25">
      <c r="J44"/>
    </row>
    <row r="45" spans="1:13" x14ac:dyDescent="0.25">
      <c r="J45"/>
    </row>
    <row r="46" spans="1:13" x14ac:dyDescent="0.25">
      <c r="J46"/>
    </row>
    <row r="47" spans="1:13" x14ac:dyDescent="0.25">
      <c r="J47"/>
    </row>
    <row r="48" spans="1:13" x14ac:dyDescent="0.25">
      <c r="J48"/>
    </row>
    <row r="49" spans="10:10" x14ac:dyDescent="0.25">
      <c r="J49"/>
    </row>
    <row r="50" spans="10:10" x14ac:dyDescent="0.25">
      <c r="J50"/>
    </row>
    <row r="51" spans="10:10" x14ac:dyDescent="0.25">
      <c r="J51"/>
    </row>
    <row r="52" spans="10:10" x14ac:dyDescent="0.25">
      <c r="J52"/>
    </row>
    <row r="53" spans="10:10" x14ac:dyDescent="0.25">
      <c r="J53"/>
    </row>
    <row r="54" spans="10:10" x14ac:dyDescent="0.25">
      <c r="J54"/>
    </row>
    <row r="55" spans="10:10" x14ac:dyDescent="0.25">
      <c r="J55"/>
    </row>
    <row r="56" spans="10:10" x14ac:dyDescent="0.25">
      <c r="J56"/>
    </row>
    <row r="57" spans="10:10" x14ac:dyDescent="0.25">
      <c r="J57"/>
    </row>
    <row r="58" spans="10:10" x14ac:dyDescent="0.25">
      <c r="J58"/>
    </row>
    <row r="59" spans="10:10" x14ac:dyDescent="0.25">
      <c r="J59"/>
    </row>
    <row r="60" spans="10:10" x14ac:dyDescent="0.25">
      <c r="J60"/>
    </row>
    <row r="61" spans="10:10" x14ac:dyDescent="0.25">
      <c r="J61"/>
    </row>
    <row r="62" spans="10:10" x14ac:dyDescent="0.25">
      <c r="J62"/>
    </row>
    <row r="63" spans="10:10" x14ac:dyDescent="0.25">
      <c r="J63"/>
    </row>
    <row r="64" spans="10:10" x14ac:dyDescent="0.25">
      <c r="J64"/>
    </row>
    <row r="65" spans="10:10" x14ac:dyDescent="0.25">
      <c r="J65"/>
    </row>
    <row r="66" spans="10:10" x14ac:dyDescent="0.25">
      <c r="J66"/>
    </row>
    <row r="67" spans="10:10" x14ac:dyDescent="0.25">
      <c r="J67"/>
    </row>
    <row r="68" spans="10:10" x14ac:dyDescent="0.25">
      <c r="J68"/>
    </row>
    <row r="69" spans="10:10" x14ac:dyDescent="0.25">
      <c r="J69"/>
    </row>
    <row r="70" spans="10:10" x14ac:dyDescent="0.25">
      <c r="J70"/>
    </row>
    <row r="71" spans="10:10" x14ac:dyDescent="0.25">
      <c r="J71"/>
    </row>
    <row r="72" spans="10:10" x14ac:dyDescent="0.25">
      <c r="J72"/>
    </row>
    <row r="73" spans="10:10" x14ac:dyDescent="0.25">
      <c r="J73"/>
    </row>
    <row r="74" spans="10:10" x14ac:dyDescent="0.25">
      <c r="J74"/>
    </row>
    <row r="75" spans="10:10" x14ac:dyDescent="0.25">
      <c r="J75"/>
    </row>
    <row r="76" spans="10:10" x14ac:dyDescent="0.25">
      <c r="J76"/>
    </row>
    <row r="77" spans="10:10" x14ac:dyDescent="0.25">
      <c r="J77"/>
    </row>
    <row r="78" spans="10:10" x14ac:dyDescent="0.25">
      <c r="J78"/>
    </row>
    <row r="79" spans="10:10" x14ac:dyDescent="0.25">
      <c r="J79"/>
    </row>
    <row r="80" spans="10:10" x14ac:dyDescent="0.25">
      <c r="J80"/>
    </row>
    <row r="81" spans="10:10" x14ac:dyDescent="0.25">
      <c r="J81"/>
    </row>
    <row r="82" spans="10:10" x14ac:dyDescent="0.25">
      <c r="J82"/>
    </row>
    <row r="83" spans="10:10" x14ac:dyDescent="0.25">
      <c r="J83"/>
    </row>
    <row r="84" spans="10:10" x14ac:dyDescent="0.25">
      <c r="J84"/>
    </row>
    <row r="85" spans="10:10" x14ac:dyDescent="0.25">
      <c r="J85"/>
    </row>
    <row r="86" spans="10:10" x14ac:dyDescent="0.25">
      <c r="J86"/>
    </row>
    <row r="87" spans="10:10" x14ac:dyDescent="0.25">
      <c r="J87"/>
    </row>
    <row r="88" spans="10:10" x14ac:dyDescent="0.25">
      <c r="J88"/>
    </row>
    <row r="89" spans="10:10" x14ac:dyDescent="0.25">
      <c r="J89"/>
    </row>
    <row r="90" spans="10:10" x14ac:dyDescent="0.25">
      <c r="J90"/>
    </row>
    <row r="91" spans="10:10" x14ac:dyDescent="0.25">
      <c r="J91"/>
    </row>
    <row r="92" spans="10:10" x14ac:dyDescent="0.25">
      <c r="J92"/>
    </row>
    <row r="93" spans="10:10" x14ac:dyDescent="0.25">
      <c r="J93"/>
    </row>
    <row r="94" spans="10:10" x14ac:dyDescent="0.25">
      <c r="J94"/>
    </row>
    <row r="95" spans="10:10" x14ac:dyDescent="0.25">
      <c r="J95"/>
    </row>
    <row r="96" spans="10:10" x14ac:dyDescent="0.25">
      <c r="J96"/>
    </row>
    <row r="97" spans="10:10" x14ac:dyDescent="0.25">
      <c r="J97"/>
    </row>
    <row r="98" spans="10:10" x14ac:dyDescent="0.25">
      <c r="J98"/>
    </row>
    <row r="99" spans="10:10" x14ac:dyDescent="0.25">
      <c r="J99"/>
    </row>
    <row r="100" spans="10:10" x14ac:dyDescent="0.25">
      <c r="J100"/>
    </row>
    <row r="101" spans="10:10" x14ac:dyDescent="0.25">
      <c r="J101"/>
    </row>
    <row r="102" spans="10:10" x14ac:dyDescent="0.25">
      <c r="J102"/>
    </row>
    <row r="103" spans="10:10" x14ac:dyDescent="0.25">
      <c r="J103"/>
    </row>
    <row r="104" spans="10:10" x14ac:dyDescent="0.25">
      <c r="J104"/>
    </row>
    <row r="105" spans="10:10" x14ac:dyDescent="0.25">
      <c r="J105"/>
    </row>
    <row r="106" spans="10:10" x14ac:dyDescent="0.25">
      <c r="J106"/>
    </row>
    <row r="107" spans="10:10" x14ac:dyDescent="0.25">
      <c r="J107"/>
    </row>
    <row r="108" spans="10:10" x14ac:dyDescent="0.25">
      <c r="J108"/>
    </row>
    <row r="109" spans="10:10" x14ac:dyDescent="0.25">
      <c r="J109"/>
    </row>
    <row r="110" spans="10:10" x14ac:dyDescent="0.25">
      <c r="J110"/>
    </row>
    <row r="111" spans="10:10" x14ac:dyDescent="0.25">
      <c r="J111"/>
    </row>
    <row r="112" spans="10:10" x14ac:dyDescent="0.25">
      <c r="J112"/>
    </row>
    <row r="113" spans="10:10" x14ac:dyDescent="0.25">
      <c r="J113"/>
    </row>
    <row r="114" spans="10:10" x14ac:dyDescent="0.25">
      <c r="J114"/>
    </row>
    <row r="115" spans="10:10" x14ac:dyDescent="0.25">
      <c r="J115"/>
    </row>
    <row r="116" spans="10:10" x14ac:dyDescent="0.25">
      <c r="J116"/>
    </row>
    <row r="117" spans="10:10" x14ac:dyDescent="0.25">
      <c r="J117"/>
    </row>
    <row r="118" spans="10:10" x14ac:dyDescent="0.25">
      <c r="J118"/>
    </row>
    <row r="119" spans="10:10" x14ac:dyDescent="0.25">
      <c r="J119"/>
    </row>
    <row r="120" spans="10:10" x14ac:dyDescent="0.25">
      <c r="J120"/>
    </row>
    <row r="121" spans="10:10" x14ac:dyDescent="0.25">
      <c r="J121"/>
    </row>
    <row r="122" spans="10:10" x14ac:dyDescent="0.25">
      <c r="J122"/>
    </row>
    <row r="123" spans="10:10" x14ac:dyDescent="0.25">
      <c r="J123"/>
    </row>
    <row r="124" spans="10:10" x14ac:dyDescent="0.25">
      <c r="J124"/>
    </row>
    <row r="125" spans="10:10" x14ac:dyDescent="0.25">
      <c r="J125"/>
    </row>
    <row r="126" spans="10:10" x14ac:dyDescent="0.25">
      <c r="J126"/>
    </row>
    <row r="127" spans="10:10" x14ac:dyDescent="0.25">
      <c r="J127"/>
    </row>
    <row r="128" spans="10:10" x14ac:dyDescent="0.25">
      <c r="J128"/>
    </row>
    <row r="129" spans="10:10" x14ac:dyDescent="0.25">
      <c r="J129"/>
    </row>
    <row r="130" spans="10:10" x14ac:dyDescent="0.25">
      <c r="J130"/>
    </row>
    <row r="131" spans="10:10" x14ac:dyDescent="0.25">
      <c r="J131"/>
    </row>
    <row r="132" spans="10:10" x14ac:dyDescent="0.25">
      <c r="J132"/>
    </row>
    <row r="133" spans="10:10" x14ac:dyDescent="0.25">
      <c r="J133"/>
    </row>
    <row r="134" spans="10:10" x14ac:dyDescent="0.25">
      <c r="J134"/>
    </row>
    <row r="135" spans="10:10" x14ac:dyDescent="0.25">
      <c r="J135"/>
    </row>
    <row r="136" spans="10:10" x14ac:dyDescent="0.25">
      <c r="J136"/>
    </row>
    <row r="137" spans="10:10" x14ac:dyDescent="0.25">
      <c r="J137"/>
    </row>
    <row r="138" spans="10:10" x14ac:dyDescent="0.25">
      <c r="J138"/>
    </row>
    <row r="139" spans="10:10" x14ac:dyDescent="0.25">
      <c r="J139"/>
    </row>
    <row r="140" spans="10:10" x14ac:dyDescent="0.25">
      <c r="J140"/>
    </row>
    <row r="141" spans="10:10" x14ac:dyDescent="0.25">
      <c r="J141"/>
    </row>
    <row r="142" spans="10:10" x14ac:dyDescent="0.25">
      <c r="J142"/>
    </row>
    <row r="143" spans="10:10" x14ac:dyDescent="0.25">
      <c r="J143"/>
    </row>
    <row r="144" spans="10:10" x14ac:dyDescent="0.25">
      <c r="J144"/>
    </row>
    <row r="145" spans="10:10" x14ac:dyDescent="0.25">
      <c r="J145"/>
    </row>
    <row r="146" spans="10:10" x14ac:dyDescent="0.25">
      <c r="J146"/>
    </row>
    <row r="147" spans="10:10" x14ac:dyDescent="0.25">
      <c r="J147"/>
    </row>
    <row r="148" spans="10:10" x14ac:dyDescent="0.25">
      <c r="J148"/>
    </row>
    <row r="149" spans="10:10" x14ac:dyDescent="0.25">
      <c r="J149"/>
    </row>
    <row r="150" spans="10:10" x14ac:dyDescent="0.25">
      <c r="J150"/>
    </row>
    <row r="151" spans="10:10" x14ac:dyDescent="0.25">
      <c r="J151"/>
    </row>
    <row r="152" spans="10:10" x14ac:dyDescent="0.25">
      <c r="J152"/>
    </row>
    <row r="153" spans="10:10" x14ac:dyDescent="0.25">
      <c r="J153"/>
    </row>
    <row r="154" spans="10:10" x14ac:dyDescent="0.25">
      <c r="J154"/>
    </row>
    <row r="155" spans="10:10" x14ac:dyDescent="0.25">
      <c r="J155"/>
    </row>
    <row r="156" spans="10:10" x14ac:dyDescent="0.25">
      <c r="J156"/>
    </row>
    <row r="157" spans="10:10" x14ac:dyDescent="0.25">
      <c r="J157"/>
    </row>
    <row r="158" spans="10:10" x14ac:dyDescent="0.25">
      <c r="J158"/>
    </row>
    <row r="159" spans="10:10" x14ac:dyDescent="0.25">
      <c r="J159"/>
    </row>
    <row r="160" spans="10:10" x14ac:dyDescent="0.25">
      <c r="J160"/>
    </row>
    <row r="161" spans="10:10" x14ac:dyDescent="0.25">
      <c r="J161"/>
    </row>
    <row r="162" spans="10:10" x14ac:dyDescent="0.25">
      <c r="J162"/>
    </row>
    <row r="163" spans="10:10" x14ac:dyDescent="0.25">
      <c r="J163"/>
    </row>
    <row r="164" spans="10:10" x14ac:dyDescent="0.25">
      <c r="J164"/>
    </row>
    <row r="165" spans="10:10" x14ac:dyDescent="0.25">
      <c r="J165"/>
    </row>
    <row r="166" spans="10:10" x14ac:dyDescent="0.25">
      <c r="J166"/>
    </row>
    <row r="167" spans="10:10" x14ac:dyDescent="0.25">
      <c r="J167"/>
    </row>
    <row r="168" spans="10:10" x14ac:dyDescent="0.25">
      <c r="J168"/>
    </row>
    <row r="169" spans="10:10" x14ac:dyDescent="0.25">
      <c r="J169"/>
    </row>
    <row r="170" spans="10:10" x14ac:dyDescent="0.25">
      <c r="J170"/>
    </row>
    <row r="171" spans="10:10" x14ac:dyDescent="0.25">
      <c r="J171"/>
    </row>
    <row r="172" spans="10:10" x14ac:dyDescent="0.25">
      <c r="J172"/>
    </row>
    <row r="173" spans="10:10" x14ac:dyDescent="0.25">
      <c r="J173"/>
    </row>
    <row r="174" spans="10:10" x14ac:dyDescent="0.25">
      <c r="J174"/>
    </row>
    <row r="175" spans="10:10" x14ac:dyDescent="0.25">
      <c r="J175"/>
    </row>
    <row r="176" spans="10:10" x14ac:dyDescent="0.25">
      <c r="J176"/>
    </row>
    <row r="177" spans="10:10" x14ac:dyDescent="0.25">
      <c r="J177"/>
    </row>
    <row r="178" spans="10:10" x14ac:dyDescent="0.25">
      <c r="J178"/>
    </row>
    <row r="179" spans="10:10" x14ac:dyDescent="0.25">
      <c r="J179"/>
    </row>
    <row r="180" spans="10:10" x14ac:dyDescent="0.25">
      <c r="J180"/>
    </row>
    <row r="181" spans="10:10" x14ac:dyDescent="0.25">
      <c r="J181"/>
    </row>
    <row r="182" spans="10:10" x14ac:dyDescent="0.25">
      <c r="J182"/>
    </row>
    <row r="183" spans="10:10" x14ac:dyDescent="0.25">
      <c r="J183"/>
    </row>
    <row r="184" spans="10:10" x14ac:dyDescent="0.25">
      <c r="J184"/>
    </row>
    <row r="185" spans="10:10" x14ac:dyDescent="0.25">
      <c r="J185"/>
    </row>
    <row r="186" spans="10:10" x14ac:dyDescent="0.25">
      <c r="J186"/>
    </row>
    <row r="187" spans="10:10" x14ac:dyDescent="0.25">
      <c r="J187"/>
    </row>
    <row r="188" spans="10:10" x14ac:dyDescent="0.25">
      <c r="J188"/>
    </row>
    <row r="189" spans="10:10" x14ac:dyDescent="0.25">
      <c r="J189"/>
    </row>
    <row r="190" spans="10:10" x14ac:dyDescent="0.25">
      <c r="J190"/>
    </row>
    <row r="191" spans="10:10" x14ac:dyDescent="0.25">
      <c r="J191"/>
    </row>
    <row r="192" spans="10:10" x14ac:dyDescent="0.25">
      <c r="J192"/>
    </row>
    <row r="193" spans="10:10" x14ac:dyDescent="0.25">
      <c r="J193"/>
    </row>
    <row r="194" spans="10:10" x14ac:dyDescent="0.25">
      <c r="J194"/>
    </row>
    <row r="195" spans="10:10" x14ac:dyDescent="0.25">
      <c r="J195"/>
    </row>
    <row r="196" spans="10:10" x14ac:dyDescent="0.25">
      <c r="J196"/>
    </row>
    <row r="197" spans="10:10" x14ac:dyDescent="0.25">
      <c r="J197"/>
    </row>
    <row r="198" spans="10:10" x14ac:dyDescent="0.25">
      <c r="J198"/>
    </row>
    <row r="199" spans="10:10" x14ac:dyDescent="0.25">
      <c r="J199"/>
    </row>
    <row r="200" spans="10:10" x14ac:dyDescent="0.25">
      <c r="J200"/>
    </row>
    <row r="201" spans="10:10" x14ac:dyDescent="0.25">
      <c r="J201"/>
    </row>
    <row r="202" spans="10:10" x14ac:dyDescent="0.25">
      <c r="J202"/>
    </row>
    <row r="203" spans="10:10" x14ac:dyDescent="0.25">
      <c r="J203"/>
    </row>
    <row r="204" spans="10:10" x14ac:dyDescent="0.25">
      <c r="J204"/>
    </row>
    <row r="205" spans="10:10" x14ac:dyDescent="0.25">
      <c r="J205"/>
    </row>
    <row r="206" spans="10:10" x14ac:dyDescent="0.25">
      <c r="J206"/>
    </row>
    <row r="207" spans="10:10" x14ac:dyDescent="0.25">
      <c r="J207"/>
    </row>
    <row r="208" spans="10:10" x14ac:dyDescent="0.25">
      <c r="J208"/>
    </row>
    <row r="209" spans="10:10" x14ac:dyDescent="0.25">
      <c r="J209"/>
    </row>
    <row r="210" spans="10:10" x14ac:dyDescent="0.25">
      <c r="J210"/>
    </row>
    <row r="211" spans="10:10" x14ac:dyDescent="0.25">
      <c r="J211"/>
    </row>
    <row r="212" spans="10:10" x14ac:dyDescent="0.25">
      <c r="J212"/>
    </row>
    <row r="213" spans="10:10" x14ac:dyDescent="0.25">
      <c r="J213"/>
    </row>
    <row r="214" spans="10:10" x14ac:dyDescent="0.25">
      <c r="J214"/>
    </row>
    <row r="215" spans="10:10" x14ac:dyDescent="0.25">
      <c r="J215"/>
    </row>
    <row r="216" spans="10:10" x14ac:dyDescent="0.25">
      <c r="J216"/>
    </row>
    <row r="217" spans="10:10" x14ac:dyDescent="0.25">
      <c r="J217"/>
    </row>
    <row r="218" spans="10:10" x14ac:dyDescent="0.25">
      <c r="J218"/>
    </row>
    <row r="219" spans="10:10" x14ac:dyDescent="0.25">
      <c r="J219"/>
    </row>
    <row r="220" spans="10:10" x14ac:dyDescent="0.25">
      <c r="J220"/>
    </row>
    <row r="221" spans="10:10" x14ac:dyDescent="0.25">
      <c r="J221"/>
    </row>
    <row r="222" spans="10:10" x14ac:dyDescent="0.25">
      <c r="J222"/>
    </row>
    <row r="223" spans="10:10" x14ac:dyDescent="0.25">
      <c r="J223"/>
    </row>
    <row r="224" spans="10:10" x14ac:dyDescent="0.25">
      <c r="J224"/>
    </row>
    <row r="225" spans="10:10" x14ac:dyDescent="0.25">
      <c r="J225"/>
    </row>
    <row r="226" spans="10:10" x14ac:dyDescent="0.25">
      <c r="J226"/>
    </row>
    <row r="227" spans="10:10" x14ac:dyDescent="0.25">
      <c r="J227"/>
    </row>
    <row r="228" spans="10:10" x14ac:dyDescent="0.25">
      <c r="J228"/>
    </row>
    <row r="229" spans="10:10" x14ac:dyDescent="0.25">
      <c r="J229"/>
    </row>
    <row r="230" spans="10:10" x14ac:dyDescent="0.25">
      <c r="J230"/>
    </row>
    <row r="231" spans="10:10" x14ac:dyDescent="0.25">
      <c r="J231"/>
    </row>
    <row r="232" spans="10:10" x14ac:dyDescent="0.25">
      <c r="J232"/>
    </row>
    <row r="233" spans="10:10" x14ac:dyDescent="0.25">
      <c r="J233"/>
    </row>
    <row r="234" spans="10:10" x14ac:dyDescent="0.25">
      <c r="J234"/>
    </row>
    <row r="235" spans="10:10" x14ac:dyDescent="0.25">
      <c r="J235"/>
    </row>
    <row r="236" spans="10:10" x14ac:dyDescent="0.25">
      <c r="J236"/>
    </row>
    <row r="237" spans="10:10" x14ac:dyDescent="0.25">
      <c r="J237"/>
    </row>
    <row r="238" spans="10:10" x14ac:dyDescent="0.25">
      <c r="J238"/>
    </row>
    <row r="239" spans="10:10" x14ac:dyDescent="0.25">
      <c r="J239"/>
    </row>
    <row r="240" spans="10:10" x14ac:dyDescent="0.25">
      <c r="J240"/>
    </row>
    <row r="241" spans="10:10" x14ac:dyDescent="0.25">
      <c r="J241"/>
    </row>
    <row r="242" spans="10:10" x14ac:dyDescent="0.25">
      <c r="J242"/>
    </row>
    <row r="243" spans="10:10" x14ac:dyDescent="0.25">
      <c r="J243"/>
    </row>
    <row r="244" spans="10:10" x14ac:dyDescent="0.25">
      <c r="J244"/>
    </row>
    <row r="245" spans="10:10" x14ac:dyDescent="0.25">
      <c r="J245"/>
    </row>
    <row r="246" spans="10:10" x14ac:dyDescent="0.25">
      <c r="J246"/>
    </row>
    <row r="247" spans="10:10" x14ac:dyDescent="0.25">
      <c r="J247"/>
    </row>
    <row r="248" spans="10:10" x14ac:dyDescent="0.25">
      <c r="J248"/>
    </row>
    <row r="249" spans="10:10" x14ac:dyDescent="0.25">
      <c r="J249"/>
    </row>
    <row r="250" spans="10:10" x14ac:dyDescent="0.25">
      <c r="J250"/>
    </row>
    <row r="251" spans="10:10" x14ac:dyDescent="0.25">
      <c r="J251"/>
    </row>
    <row r="252" spans="10:10" x14ac:dyDescent="0.25">
      <c r="J252"/>
    </row>
    <row r="253" spans="10:10" x14ac:dyDescent="0.25">
      <c r="J253"/>
    </row>
    <row r="254" spans="10:10" x14ac:dyDescent="0.25">
      <c r="J254"/>
    </row>
    <row r="255" spans="10:10" x14ac:dyDescent="0.25">
      <c r="J255"/>
    </row>
    <row r="256" spans="10:10" x14ac:dyDescent="0.25">
      <c r="J256"/>
    </row>
    <row r="257" spans="10:10" x14ac:dyDescent="0.25">
      <c r="J257"/>
    </row>
    <row r="258" spans="10:10" x14ac:dyDescent="0.25">
      <c r="J258"/>
    </row>
    <row r="259" spans="10:10" x14ac:dyDescent="0.25">
      <c r="J259"/>
    </row>
    <row r="260" spans="10:10" x14ac:dyDescent="0.25">
      <c r="J260"/>
    </row>
    <row r="261" spans="10:10" x14ac:dyDescent="0.25">
      <c r="J261"/>
    </row>
    <row r="262" spans="10:10" x14ac:dyDescent="0.25">
      <c r="J262"/>
    </row>
    <row r="263" spans="10:10" x14ac:dyDescent="0.25">
      <c r="J263"/>
    </row>
    <row r="264" spans="10:10" x14ac:dyDescent="0.25">
      <c r="J264"/>
    </row>
    <row r="265" spans="10:10" x14ac:dyDescent="0.25">
      <c r="J265"/>
    </row>
    <row r="266" spans="10:10" x14ac:dyDescent="0.25">
      <c r="J266"/>
    </row>
    <row r="267" spans="10:10" x14ac:dyDescent="0.25">
      <c r="J267"/>
    </row>
    <row r="268" spans="10:10" x14ac:dyDescent="0.25">
      <c r="J268"/>
    </row>
    <row r="269" spans="10:10" x14ac:dyDescent="0.25">
      <c r="J269"/>
    </row>
    <row r="270" spans="10:10" x14ac:dyDescent="0.25">
      <c r="J270"/>
    </row>
    <row r="271" spans="10:10" x14ac:dyDescent="0.25">
      <c r="J271"/>
    </row>
    <row r="272" spans="10:10" x14ac:dyDescent="0.25">
      <c r="J272"/>
    </row>
    <row r="273" spans="10:10" x14ac:dyDescent="0.25">
      <c r="J273"/>
    </row>
    <row r="274" spans="10:10" x14ac:dyDescent="0.25">
      <c r="J274"/>
    </row>
    <row r="275" spans="10:10" x14ac:dyDescent="0.25">
      <c r="J275"/>
    </row>
    <row r="276" spans="10:10" x14ac:dyDescent="0.25">
      <c r="J276"/>
    </row>
    <row r="277" spans="10:10" x14ac:dyDescent="0.25">
      <c r="J277"/>
    </row>
    <row r="278" spans="10:10" x14ac:dyDescent="0.25">
      <c r="J278"/>
    </row>
    <row r="279" spans="10:10" x14ac:dyDescent="0.25">
      <c r="J279"/>
    </row>
    <row r="280" spans="10:10" x14ac:dyDescent="0.25">
      <c r="J280"/>
    </row>
    <row r="281" spans="10:10" x14ac:dyDescent="0.25">
      <c r="J281"/>
    </row>
    <row r="282" spans="10:10" x14ac:dyDescent="0.25">
      <c r="J282"/>
    </row>
    <row r="283" spans="10:10" x14ac:dyDescent="0.25">
      <c r="J283"/>
    </row>
    <row r="284" spans="10:10" x14ac:dyDescent="0.25">
      <c r="J284"/>
    </row>
    <row r="285" spans="10:10" x14ac:dyDescent="0.25">
      <c r="J285"/>
    </row>
    <row r="286" spans="10:10" x14ac:dyDescent="0.25">
      <c r="J286"/>
    </row>
    <row r="287" spans="10:10" x14ac:dyDescent="0.25">
      <c r="J287"/>
    </row>
    <row r="288" spans="10:10" x14ac:dyDescent="0.25">
      <c r="J288"/>
    </row>
    <row r="289" spans="10:10" x14ac:dyDescent="0.25">
      <c r="J289"/>
    </row>
    <row r="290" spans="10:10" x14ac:dyDescent="0.25">
      <c r="J290"/>
    </row>
    <row r="291" spans="10:10" x14ac:dyDescent="0.25">
      <c r="J291"/>
    </row>
    <row r="292" spans="10:10" x14ac:dyDescent="0.25">
      <c r="J292"/>
    </row>
    <row r="293" spans="10:10" x14ac:dyDescent="0.25">
      <c r="J293"/>
    </row>
    <row r="294" spans="10:10" x14ac:dyDescent="0.25">
      <c r="J294"/>
    </row>
    <row r="295" spans="10:10" x14ac:dyDescent="0.25">
      <c r="J295"/>
    </row>
    <row r="296" spans="10:10" x14ac:dyDescent="0.25">
      <c r="J296"/>
    </row>
    <row r="297" spans="10:10" x14ac:dyDescent="0.25">
      <c r="J297"/>
    </row>
    <row r="298" spans="10:10" x14ac:dyDescent="0.25">
      <c r="J298"/>
    </row>
    <row r="299" spans="10:10" x14ac:dyDescent="0.25">
      <c r="J299"/>
    </row>
    <row r="300" spans="10:10" x14ac:dyDescent="0.25">
      <c r="J300"/>
    </row>
    <row r="301" spans="10:10" x14ac:dyDescent="0.25">
      <c r="J301"/>
    </row>
    <row r="302" spans="10:10" x14ac:dyDescent="0.25">
      <c r="J302"/>
    </row>
    <row r="303" spans="10:10" x14ac:dyDescent="0.25">
      <c r="J303"/>
    </row>
    <row r="304" spans="10:10" x14ac:dyDescent="0.25">
      <c r="J304"/>
    </row>
    <row r="305" spans="10:10" x14ac:dyDescent="0.25">
      <c r="J305"/>
    </row>
    <row r="306" spans="10:10" x14ac:dyDescent="0.25">
      <c r="J306"/>
    </row>
    <row r="307" spans="10:10" x14ac:dyDescent="0.25">
      <c r="J307"/>
    </row>
    <row r="308" spans="10:10" x14ac:dyDescent="0.25">
      <c r="J308"/>
    </row>
    <row r="309" spans="10:10" x14ac:dyDescent="0.25">
      <c r="J309"/>
    </row>
    <row r="310" spans="10:10" x14ac:dyDescent="0.25">
      <c r="J310"/>
    </row>
    <row r="311" spans="10:10" x14ac:dyDescent="0.25">
      <c r="J311"/>
    </row>
    <row r="312" spans="10:10" x14ac:dyDescent="0.25">
      <c r="J312"/>
    </row>
    <row r="313" spans="10:10" x14ac:dyDescent="0.25">
      <c r="J313"/>
    </row>
    <row r="314" spans="10:10" x14ac:dyDescent="0.25">
      <c r="J314"/>
    </row>
    <row r="315" spans="10:10" x14ac:dyDescent="0.25">
      <c r="J315"/>
    </row>
    <row r="316" spans="10:10" x14ac:dyDescent="0.25">
      <c r="J316"/>
    </row>
    <row r="317" spans="10:10" x14ac:dyDescent="0.25">
      <c r="J317"/>
    </row>
    <row r="318" spans="10:10" x14ac:dyDescent="0.25">
      <c r="J318"/>
    </row>
    <row r="319" spans="10:10" x14ac:dyDescent="0.25">
      <c r="J319"/>
    </row>
    <row r="320" spans="10:10" x14ac:dyDescent="0.25">
      <c r="J320"/>
    </row>
    <row r="321" spans="10:10" x14ac:dyDescent="0.25">
      <c r="J321"/>
    </row>
    <row r="322" spans="10:10" x14ac:dyDescent="0.25">
      <c r="J322"/>
    </row>
    <row r="323" spans="10:10" x14ac:dyDescent="0.25">
      <c r="J323"/>
    </row>
    <row r="324" spans="10:10" x14ac:dyDescent="0.25">
      <c r="J324"/>
    </row>
    <row r="325" spans="10:10" x14ac:dyDescent="0.25">
      <c r="J325"/>
    </row>
    <row r="326" spans="10:10" x14ac:dyDescent="0.25">
      <c r="J326"/>
    </row>
    <row r="327" spans="10:10" x14ac:dyDescent="0.25">
      <c r="J327"/>
    </row>
    <row r="328" spans="10:10" x14ac:dyDescent="0.25">
      <c r="J328"/>
    </row>
    <row r="329" spans="10:10" x14ac:dyDescent="0.25">
      <c r="J329"/>
    </row>
    <row r="330" spans="10:10" x14ac:dyDescent="0.25">
      <c r="J330"/>
    </row>
    <row r="331" spans="10:10" x14ac:dyDescent="0.25">
      <c r="J331"/>
    </row>
    <row r="332" spans="10:10" x14ac:dyDescent="0.25">
      <c r="J332"/>
    </row>
    <row r="333" spans="10:10" x14ac:dyDescent="0.25">
      <c r="J333"/>
    </row>
    <row r="334" spans="10:10" x14ac:dyDescent="0.25">
      <c r="J334"/>
    </row>
    <row r="335" spans="10:10" x14ac:dyDescent="0.25">
      <c r="J335"/>
    </row>
    <row r="336" spans="10:10" x14ac:dyDescent="0.25">
      <c r="J336"/>
    </row>
    <row r="337" spans="10:10" x14ac:dyDescent="0.25">
      <c r="J337"/>
    </row>
    <row r="338" spans="10:10" x14ac:dyDescent="0.25">
      <c r="J338"/>
    </row>
    <row r="339" spans="10:10" x14ac:dyDescent="0.25">
      <c r="J339"/>
    </row>
    <row r="340" spans="10:10" x14ac:dyDescent="0.25">
      <c r="J340"/>
    </row>
    <row r="1036" spans="11:11" x14ac:dyDescent="0.25">
      <c r="K1036" s="54"/>
    </row>
  </sheetData>
  <mergeCells count="8">
    <mergeCell ref="B3:M3"/>
    <mergeCell ref="A3:A5"/>
    <mergeCell ref="L4:M4"/>
    <mergeCell ref="B4:C4"/>
    <mergeCell ref="D4:E4"/>
    <mergeCell ref="F4:G4"/>
    <mergeCell ref="J4:K4"/>
    <mergeCell ref="H4:I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BBBA47-5299-4B5E-805E-5BC1A533EEDD}"/>
</file>

<file path=customXml/itemProps2.xml><?xml version="1.0" encoding="utf-8"?>
<ds:datastoreItem xmlns:ds="http://schemas.openxmlformats.org/officeDocument/2006/customXml" ds:itemID="{79303B06-77AE-4015-A4FE-E5BC68129E09}"/>
</file>

<file path=customXml/itemProps3.xml><?xml version="1.0" encoding="utf-8"?>
<ds:datastoreItem xmlns:ds="http://schemas.openxmlformats.org/officeDocument/2006/customXml" ds:itemID="{01DAD763-FEF2-4C1D-A674-D4C0C6E64A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1</vt:i4>
      </vt:variant>
    </vt:vector>
  </HeadingPairs>
  <TitlesOfParts>
    <vt:vector size="8" baseType="lpstr">
      <vt:lpstr>Constituição dos Juris Sem Prob</vt:lpstr>
      <vt:lpstr>Lista  de candidaturas</vt:lpstr>
      <vt:lpstr>Colocações</vt:lpstr>
      <vt:lpstr>Colocações por instituição</vt:lpstr>
      <vt:lpstr>Folha1</vt:lpstr>
      <vt:lpstr>Folha2</vt:lpstr>
      <vt:lpstr>Folha3</vt:lpstr>
      <vt:lpstr>'Constituição dos Juris Sem Prob'!Títulos_de_Impressão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pcaraca</dc:creator>
  <cp:lastModifiedBy>conceicao</cp:lastModifiedBy>
  <cp:lastPrinted>2015-03-12T14:52:42Z</cp:lastPrinted>
  <dcterms:created xsi:type="dcterms:W3CDTF">2013-08-01T11:44:22Z</dcterms:created>
  <dcterms:modified xsi:type="dcterms:W3CDTF">2015-03-12T14:53:41Z</dcterms:modified>
</cp:coreProperties>
</file>